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ZakonFB\temp\"/>
    </mc:Choice>
  </mc:AlternateContent>
  <bookViews>
    <workbookView xWindow="0" yWindow="0" windowWidth="28800" windowHeight="12300"/>
  </bookViews>
  <sheets>
    <sheet name="додаток 1" sheetId="5" r:id="rId1"/>
    <sheet name="додаток 2" sheetId="6" r:id="rId2"/>
    <sheet name="додаток 3" sheetId="1" r:id="rId3"/>
    <sheet name="додаток 4" sheetId="10" r:id="rId4"/>
    <sheet name="додаток 5" sheetId="7" r:id="rId5"/>
    <sheet name="додаток 6" sheetId="8" r:id="rId6"/>
    <sheet name="додаток 7" sheetId="11" r:id="rId7"/>
    <sheet name="додаток 8" sheetId="9" r:id="rId8"/>
  </sheets>
  <definedNames>
    <definedName name="_xlnm._FilterDatabase" localSheetId="2" hidden="1">'додаток 3'!$A$9:$T$715</definedName>
    <definedName name="_xlnm._FilterDatabase" localSheetId="4" hidden="1">'додаток 5'!$A$8:$N$1472</definedName>
    <definedName name="_xlnm._FilterDatabase" localSheetId="5" hidden="1">'додаток 6'!$A$12:$AG$583</definedName>
    <definedName name="_xlnm.Print_Titles" localSheetId="0">'додаток 1'!$6:$6</definedName>
    <definedName name="_xlnm.Print_Titles" localSheetId="2">'додаток 3'!$5:$7</definedName>
    <definedName name="_xlnm.Print_Titles" localSheetId="3">'додаток 4'!$5:$6</definedName>
    <definedName name="_xlnm.Print_Titles" localSheetId="4">'додаток 5'!$7:$8</definedName>
    <definedName name="_xlnm.Print_Titles" localSheetId="5">'додаток 6'!$A:$B,'додаток 6'!$10:$12</definedName>
    <definedName name="_xlnm.Print_Titles" localSheetId="6">'додаток 7'!$6:$8</definedName>
    <definedName name="_xlnm.Print_Titles" localSheetId="7">'додаток 8'!$5:$5</definedName>
    <definedName name="_xlnm.Print_Titles">'додаток 2'!$6:$6</definedName>
    <definedName name="_xlnm.Print_Area" localSheetId="0">'додаток 1'!$A$2:$E$136</definedName>
    <definedName name="_xlnm.Print_Area" localSheetId="1">'додаток 2'!$A$2:$E$19</definedName>
    <definedName name="_xlnm.Print_Area" localSheetId="2">'додаток 3'!$B$2:$O$715</definedName>
    <definedName name="_xlnm.Print_Area" localSheetId="4">'додаток 5'!$A$1:$D$1472</definedName>
    <definedName name="_xlnm.Print_Area" localSheetId="5">'додаток 6'!$A$3:$AG$583</definedName>
    <definedName name="_xlnm.Print_Area" localSheetId="6">'додаток 7'!$A$1:$N$488</definedName>
    <definedName name="_xlnm.Print_Area" localSheetId="7">'додаток 8'!$A$1:$F$76</definedName>
  </definedNames>
  <calcPr calcId="162913"/>
</workbook>
</file>

<file path=xl/calcChain.xml><?xml version="1.0" encoding="utf-8"?>
<calcChain xmlns="http://schemas.openxmlformats.org/spreadsheetml/2006/main">
  <c r="F16" i="9" l="1"/>
  <c r="F18" i="9"/>
  <c r="F27" i="9"/>
  <c r="F28" i="9"/>
  <c r="F76" i="9" s="1"/>
  <c r="F47" i="9"/>
  <c r="F48" i="9"/>
  <c r="C71" i="9"/>
  <c r="C72" i="9"/>
  <c r="C583" i="8"/>
  <c r="D583" i="8"/>
  <c r="E583" i="8"/>
  <c r="P583" i="8"/>
  <c r="R583" i="8"/>
  <c r="T583" i="8"/>
  <c r="X583" i="8"/>
  <c r="AA583" i="8"/>
  <c r="AE583" i="8"/>
  <c r="AF583" i="8"/>
  <c r="AG583" i="8"/>
  <c r="D1472" i="7"/>
</calcChain>
</file>

<file path=xl/sharedStrings.xml><?xml version="1.0" encoding="utf-8"?>
<sst xmlns="http://schemas.openxmlformats.org/spreadsheetml/2006/main" count="7740" uniqueCount="5526">
  <si>
    <t>Код програмної класифікації видатків та кредитування державного бюджету</t>
  </si>
  <si>
    <t>Код функціональної класифікації видатків та кредитування бюджету</t>
  </si>
  <si>
    <t>Загальний фонд</t>
  </si>
  <si>
    <t>Спеціальний фонд</t>
  </si>
  <si>
    <t>Разом</t>
  </si>
  <si>
    <t>Всього</t>
  </si>
  <si>
    <t>з них</t>
  </si>
  <si>
    <t>оплата праці</t>
  </si>
  <si>
    <t>комунальні послуги та енергоносії</t>
  </si>
  <si>
    <t>0110000</t>
  </si>
  <si>
    <t>0111000</t>
  </si>
  <si>
    <t>0111010</t>
  </si>
  <si>
    <t>0111</t>
  </si>
  <si>
    <t>Здійснення законотворчої діяльності Верховної Ради України</t>
  </si>
  <si>
    <t/>
  </si>
  <si>
    <t>0111020</t>
  </si>
  <si>
    <t>Обслуговування та організаційне, інформаційно-аналітичне, матеріально-технічне забезпечення діяльності Верховної Ради України</t>
  </si>
  <si>
    <t>0111090</t>
  </si>
  <si>
    <t>0830</t>
  </si>
  <si>
    <t>Висвітлення діяльності  Верховної  Ради  України через  засоби  телебачення  і радіомовлення та фінансова підтримка видання газети "Голос України"</t>
  </si>
  <si>
    <t>0300000</t>
  </si>
  <si>
    <t>Державне управління справами</t>
  </si>
  <si>
    <t>0301000</t>
  </si>
  <si>
    <t>Апарат Державного управління справами</t>
  </si>
  <si>
    <t>0301010</t>
  </si>
  <si>
    <t>Обслуговування та організаційне, інформаційно-аналітичне, матеріально-технічне забезпечення діяльності Президента України та Офісу Президента України</t>
  </si>
  <si>
    <t>0301050</t>
  </si>
  <si>
    <t>0133</t>
  </si>
  <si>
    <t>Виготовлення державних нагород та пам'ятних знаків</t>
  </si>
  <si>
    <t>0301060</t>
  </si>
  <si>
    <t>0734</t>
  </si>
  <si>
    <t>Фінансова підтримка санаторно-курортних закладів та закладів оздоровлення</t>
  </si>
  <si>
    <t>0301080</t>
  </si>
  <si>
    <t>0150</t>
  </si>
  <si>
    <t>Наукова і науково-технічна діяльність у сфері державного управління, стратегічних проблем внутрішньої та зовнішньої політики і з питань посередництва та примирення при вирішенні колективних трудових спорів (конфліктів)</t>
  </si>
  <si>
    <t>0301130</t>
  </si>
  <si>
    <t>0950</t>
  </si>
  <si>
    <t>Підготовка науково-педагогічних і наукових кадрів з питань стратегічних проблем внутрішньої і зовнішньої політики</t>
  </si>
  <si>
    <t>0301140</t>
  </si>
  <si>
    <t>0520</t>
  </si>
  <si>
    <t xml:space="preserve">Збереження природно-заповідного фонду в національних природних парках та заповідниках </t>
  </si>
  <si>
    <t>0301170</t>
  </si>
  <si>
    <t>0731</t>
  </si>
  <si>
    <t xml:space="preserve">Надання  медичних  послуг  медичними  закладами </t>
  </si>
  <si>
    <t>0301360</t>
  </si>
  <si>
    <t>0829</t>
  </si>
  <si>
    <t>Фінансова підтримка закладів культури і мистецтва</t>
  </si>
  <si>
    <t>0301460</t>
  </si>
  <si>
    <t>Виплата Державних премій України</t>
  </si>
  <si>
    <t>0470</t>
  </si>
  <si>
    <t>0304000</t>
  </si>
  <si>
    <t>Національна служба посередництва і примирення України</t>
  </si>
  <si>
    <t>0304010</t>
  </si>
  <si>
    <t>0412</t>
  </si>
  <si>
    <t>Сприяння врегулюванню колективних трудових спорів (конфліктів)</t>
  </si>
  <si>
    <t>0410000</t>
  </si>
  <si>
    <t>Господарсько-фінансовий департамент Секретаріату Кабінету Міністрів України</t>
  </si>
  <si>
    <t>0411000</t>
  </si>
  <si>
    <t>Секретаріат Кабінету Міністрів України</t>
  </si>
  <si>
    <t>0411010</t>
  </si>
  <si>
    <t xml:space="preserve">Обслуговування та організаційне, інформаційно-аналітичне та матеріально-технічне забезпечення діяльності Кабінету Міністрів України </t>
  </si>
  <si>
    <t>0411070</t>
  </si>
  <si>
    <t>Фінансова підтримка газети "Урядовий кур'єр"</t>
  </si>
  <si>
    <t>0411130</t>
  </si>
  <si>
    <t>Інформаційно-аналітичне та організаційне забезпечення оперативного реагування органів виконавчої влади</t>
  </si>
  <si>
    <t>0454</t>
  </si>
  <si>
    <t xml:space="preserve">Забезпечення розслідування авіаційних подій та інцидентів з цивільними повітряними суднами Національним бюро </t>
  </si>
  <si>
    <t>0411170</t>
  </si>
  <si>
    <t>0490</t>
  </si>
  <si>
    <t>Забезпечення функціонування офісу із залучення та підтримки інвестицій</t>
  </si>
  <si>
    <t>0411190</t>
  </si>
  <si>
    <t>0990</t>
  </si>
  <si>
    <t>Заходи з підтримки розвитку лідерства в Україні</t>
  </si>
  <si>
    <t>0411200</t>
  </si>
  <si>
    <t>Організаційне, матеріально-технічне, інформаційне та інше забезпечення діяльності Національної ради України з питань розвитку науки і технологій</t>
  </si>
  <si>
    <t>0411240</t>
  </si>
  <si>
    <t>Функціонування інституції з підтримки та просування експорту</t>
  </si>
  <si>
    <t>0414000</t>
  </si>
  <si>
    <t>Державна служба статистики України</t>
  </si>
  <si>
    <t>0414010</t>
  </si>
  <si>
    <t>0132</t>
  </si>
  <si>
    <t>Керівництво та управління у сфері статистики</t>
  </si>
  <si>
    <t>0414020</t>
  </si>
  <si>
    <t xml:space="preserve">Статистичні спостереження </t>
  </si>
  <si>
    <t>0414030</t>
  </si>
  <si>
    <t>1090</t>
  </si>
  <si>
    <t>0414040</t>
  </si>
  <si>
    <t>Наукова і науково-технічна діяльність у сфері державної статистики</t>
  </si>
  <si>
    <t>0414090</t>
  </si>
  <si>
    <t>0942</t>
  </si>
  <si>
    <t>Підготовка кадрів у сфері статистики закладом вищої освіти та забезпечення діяльності його баз практики</t>
  </si>
  <si>
    <t>0418000</t>
  </si>
  <si>
    <t>Комісія з регулювання азартних ігор та лотерей</t>
  </si>
  <si>
    <t>0418010</t>
  </si>
  <si>
    <t>Керівництво та управління у сфері регулювання азартних ігор та лотерей</t>
  </si>
  <si>
    <t>0500000</t>
  </si>
  <si>
    <t>Державна судова адміністрація України</t>
  </si>
  <si>
    <t>0501000</t>
  </si>
  <si>
    <t>Апарат Державної судової адміністрації України</t>
  </si>
  <si>
    <t>0501020</t>
  </si>
  <si>
    <t>0330</t>
  </si>
  <si>
    <t>Забезпечення здійснення правосуддя місцевими, апеляційними судами та функціонування органів і установ системи правосуддя</t>
  </si>
  <si>
    <t>0501150</t>
  </si>
  <si>
    <t>0550000</t>
  </si>
  <si>
    <t>Верховний Суд</t>
  </si>
  <si>
    <t>0551000</t>
  </si>
  <si>
    <t xml:space="preserve">Апарат Верховного Суду </t>
  </si>
  <si>
    <t>0551010</t>
  </si>
  <si>
    <t>Здійснення правосуддя Верховним Судом</t>
  </si>
  <si>
    <t>0800000</t>
  </si>
  <si>
    <t>Конституційний Суд України</t>
  </si>
  <si>
    <t>0801000</t>
  </si>
  <si>
    <t xml:space="preserve"> Конституційний Суд України</t>
  </si>
  <si>
    <t>0801010</t>
  </si>
  <si>
    <t>Забезпечення конституційної юрисдикції в Україні</t>
  </si>
  <si>
    <t>0850000</t>
  </si>
  <si>
    <t>Вищий антикорупційний суд</t>
  </si>
  <si>
    <t>0851000</t>
  </si>
  <si>
    <t>Апарат Вищого антикорупційного суду</t>
  </si>
  <si>
    <t>0851010</t>
  </si>
  <si>
    <t>Здійснення правосуддя Вищим антикорупційним судом</t>
  </si>
  <si>
    <t>0851020</t>
  </si>
  <si>
    <t>Здійснення правосуддя Апеляційною палатою Вищого антикорупційного суду</t>
  </si>
  <si>
    <t>0900000</t>
  </si>
  <si>
    <t>Офіс Генерального прокурора</t>
  </si>
  <si>
    <t>0901000</t>
  </si>
  <si>
    <t>0901010</t>
  </si>
  <si>
    <t>0360</t>
  </si>
  <si>
    <t>Здійснення прокурорської діяльності, підготовка та підвищення кваліфікації працівників органів прокуратури</t>
  </si>
  <si>
    <t>0901030</t>
  </si>
  <si>
    <t>Забезпечення функцій Спеціалізованою антикорупційною прокуратурою</t>
  </si>
  <si>
    <t>0950000</t>
  </si>
  <si>
    <t>Вищий суд з питань інтелектуальної власності</t>
  </si>
  <si>
    <t>0951000</t>
  </si>
  <si>
    <t>Апарат Вищого суду з питань інтелектуальної власності</t>
  </si>
  <si>
    <t>0951010</t>
  </si>
  <si>
    <t>Здійснення правосуддя Вищим судом з питань інтелектуальної власності</t>
  </si>
  <si>
    <t>0951020</t>
  </si>
  <si>
    <t>Здійснення правосуддя Апеляційною палатою Вищого суду з питань інтелектуальної власності</t>
  </si>
  <si>
    <t>1000000</t>
  </si>
  <si>
    <t>Міністерство внутрішніх справ України</t>
  </si>
  <si>
    <t>1001000</t>
  </si>
  <si>
    <t>Апарат Міністерства внутрішніх справ України</t>
  </si>
  <si>
    <t>1001010</t>
  </si>
  <si>
    <t>0310</t>
  </si>
  <si>
    <t>Керівництво та управління діяльністю Міністерства внутрішніх справ України</t>
  </si>
  <si>
    <t>1001050</t>
  </si>
  <si>
    <t>1001170</t>
  </si>
  <si>
    <t>0370</t>
  </si>
  <si>
    <t>Наукове та інформаційно-аналітичне забезпечення заходів по боротьбі з організованою злочинністю і корупцією</t>
  </si>
  <si>
    <t>0810</t>
  </si>
  <si>
    <t>1001220</t>
  </si>
  <si>
    <t>Створення єдиної авіаційної системи безпеки та цивільного захисту</t>
  </si>
  <si>
    <t>1002000</t>
  </si>
  <si>
    <t>Адміністрація Державної прикордонної служби України</t>
  </si>
  <si>
    <t>1002010</t>
  </si>
  <si>
    <t>Керівництво та управління у сфері охорони державного кордону України</t>
  </si>
  <si>
    <t>1002030</t>
  </si>
  <si>
    <t>Забезпечення виконання завдань, функцій та підготовка кадрів Державної прикордонної служби України</t>
  </si>
  <si>
    <t>1002070</t>
  </si>
  <si>
    <t>1060</t>
  </si>
  <si>
    <t>Будівництво (придбання) житла для військовослужбовців Державної прикордонної служби України</t>
  </si>
  <si>
    <t>1002110</t>
  </si>
  <si>
    <t>Розвідувальна діяльність у сфері захисту державного кордону</t>
  </si>
  <si>
    <t>1002150</t>
  </si>
  <si>
    <t>Cтворення системи охорони морських кордонів</t>
  </si>
  <si>
    <t>1002600</t>
  </si>
  <si>
    <t>1003000</t>
  </si>
  <si>
    <t>Національна гвардія України</t>
  </si>
  <si>
    <t>1003010</t>
  </si>
  <si>
    <t>Керівництво та управління Національною гвардією України</t>
  </si>
  <si>
    <t>1003020</t>
  </si>
  <si>
    <t>Забезпечення виконання завдань, функцій та підготовка кадрів Національної гвардії України</t>
  </si>
  <si>
    <t>1003090</t>
  </si>
  <si>
    <t>Будівництво (придбання) житла для військовослужбовців Національної гвардії України</t>
  </si>
  <si>
    <t>1004000</t>
  </si>
  <si>
    <t>Державна міграційна служба України</t>
  </si>
  <si>
    <t>1004010</t>
  </si>
  <si>
    <t>0380</t>
  </si>
  <si>
    <t>Керівництво та управління у сфері міграції, громадянства, імміграції та реєстрації фізичних осіб</t>
  </si>
  <si>
    <t>1004020</t>
  </si>
  <si>
    <t>Забезпечення виконання завдань та функцій у сфері громадянства, імміграції та реєстрації фізичних осіб</t>
  </si>
  <si>
    <t>1004070</t>
  </si>
  <si>
    <t>0113</t>
  </si>
  <si>
    <t>Внески до Міжнародної організації з міграції</t>
  </si>
  <si>
    <t>1006000</t>
  </si>
  <si>
    <t>Державна служба України з надзвичайних ситуацій</t>
  </si>
  <si>
    <t>1006010</t>
  </si>
  <si>
    <t>0320</t>
  </si>
  <si>
    <t>Керівництво та управління у сфері надзвичайних ситуацій</t>
  </si>
  <si>
    <t>1006060</t>
  </si>
  <si>
    <t>0511</t>
  </si>
  <si>
    <t>Гідрометеорологічна діяльність</t>
  </si>
  <si>
    <t>1006070</t>
  </si>
  <si>
    <t>0530</t>
  </si>
  <si>
    <t xml:space="preserve">Наукова і науково-технічна діяльність у сфері гідрометеорології </t>
  </si>
  <si>
    <t>1006110</t>
  </si>
  <si>
    <t>Будівництво (придбання) житла для осіб рядового і начальницького складу Державної служби України з надзвичайних ситуацій</t>
  </si>
  <si>
    <t>1006280</t>
  </si>
  <si>
    <t>1007000</t>
  </si>
  <si>
    <t>Національна поліція України</t>
  </si>
  <si>
    <t>1007010</t>
  </si>
  <si>
    <t>Керівництво та управління діяльністю Національної поліції України</t>
  </si>
  <si>
    <t>1007020</t>
  </si>
  <si>
    <t>1200000</t>
  </si>
  <si>
    <t>Міністерство економіки України</t>
  </si>
  <si>
    <t>1201000</t>
  </si>
  <si>
    <t>Апарат Міністерства економіки України</t>
  </si>
  <si>
    <t>1201010</t>
  </si>
  <si>
    <t>Керівництво та управління у сфері економіки</t>
  </si>
  <si>
    <t>0411</t>
  </si>
  <si>
    <t>1201030</t>
  </si>
  <si>
    <t>Забезпечення двостороннього співробітництва України з іноземними державами та міжнародними організаціями, інформаційне та організаційне забезпечення участі України у міжнародних форумах, конференціях, виставках</t>
  </si>
  <si>
    <t>1201080</t>
  </si>
  <si>
    <t>0513</t>
  </si>
  <si>
    <t>Ліквідація та екологічна реабілітація території впливу гірничих робіт державного підприємства "Солотвинський солерудник" Тячівського району Закарпатської області</t>
  </si>
  <si>
    <t>0421</t>
  </si>
  <si>
    <t>Витрати Аграрного фонду пов'язані з комплексом заходів із  зберігання, перевезення, переробки та експортом об'єктів державного цінового регулювання державного інтервенційного фонду</t>
  </si>
  <si>
    <t>1201220</t>
  </si>
  <si>
    <t>Наукова і науково-технічна діяльність у сфері економічного розвитку, стандартизації, метрології та метрологічної діяльності</t>
  </si>
  <si>
    <t>Організація та функціонування Аграрного фонду</t>
  </si>
  <si>
    <t>1201280</t>
  </si>
  <si>
    <t>1070</t>
  </si>
  <si>
    <t>Виплати працівникам, які вивільняються з роботи у зв’язку із достроковим зняттям з експлуатації Чорнобильської АЕС</t>
  </si>
  <si>
    <t>1201320</t>
  </si>
  <si>
    <t>Виконання судових рішень, що набрали законної сили</t>
  </si>
  <si>
    <t>1201330</t>
  </si>
  <si>
    <t>Здійснення заходів з обов’язкового проведення тендерів ДУ "Професійні закупівлі"</t>
  </si>
  <si>
    <t>1201580</t>
  </si>
  <si>
    <t>Заходи із посилення інституційної спроможності для підготовки проектів державно-приватного партнерства</t>
  </si>
  <si>
    <t>1203000</t>
  </si>
  <si>
    <t>Державне агентство резерву України</t>
  </si>
  <si>
    <t>1203010</t>
  </si>
  <si>
    <t>0220</t>
  </si>
  <si>
    <t>Керівництво та управління у сфері державного резерву</t>
  </si>
  <si>
    <t>1203020</t>
  </si>
  <si>
    <t>Обслуговування державного матеріального резерву</t>
  </si>
  <si>
    <t>1203040</t>
  </si>
  <si>
    <t>Накопичення (приріст) матеріальних цінностей державного матеріального резерву</t>
  </si>
  <si>
    <t>1206000</t>
  </si>
  <si>
    <t>Державна служба з питань праці</t>
  </si>
  <si>
    <t>1206010</t>
  </si>
  <si>
    <t>Керівництво та управління у сфері промислової безпеки, охорони та гігієни праці, нагляду за додержанням законодавства про працю</t>
  </si>
  <si>
    <t>1206020</t>
  </si>
  <si>
    <t>0481</t>
  </si>
  <si>
    <t>Наукова і науково-технічна діяльність у сфері промислової безпеки та охорони праці</t>
  </si>
  <si>
    <t>1208000</t>
  </si>
  <si>
    <t>Державна служба експортного контролю України</t>
  </si>
  <si>
    <t>1208010</t>
  </si>
  <si>
    <t>Керівництво та управління у сфері експортного контролю</t>
  </si>
  <si>
    <t>Державна служба України з питань безпечності харчових продуктів та захисту споживачів</t>
  </si>
  <si>
    <t>Керівництво та управління у сфері безпечності харчових продуктів та захисту споживачів</t>
  </si>
  <si>
    <t>Організація та регулювання діяльності установ в системі Державної служби України з питань безпечності харчових продуктів та захисту споживачів</t>
  </si>
  <si>
    <t>Проведення лабораторних випробувань, вимірювань, досліджень та експертизи під час здійснення державного контролю (нагляду)</t>
  </si>
  <si>
    <t>1210000</t>
  </si>
  <si>
    <t>Міністерство економіки України (загальнодержавні видатки та кредитування)</t>
  </si>
  <si>
    <t>1211000</t>
  </si>
  <si>
    <t>1211050</t>
  </si>
  <si>
    <t>Мобілізаційна підготовка галузей національної економіки України</t>
  </si>
  <si>
    <t>1400000</t>
  </si>
  <si>
    <t>Міністерство закордонних справ України</t>
  </si>
  <si>
    <t>1401000</t>
  </si>
  <si>
    <t>Апарат Міністерства закордонних справ України</t>
  </si>
  <si>
    <t>1401010</t>
  </si>
  <si>
    <t>Керівництво та управління у сфері державної політики щодо зовнішніх відносин</t>
  </si>
  <si>
    <t>1401020</t>
  </si>
  <si>
    <t>Внески України до бюджетів ООН, органів і спеціалізованих установ системи ООН, інших міжнародних організацій та конвенційних органів</t>
  </si>
  <si>
    <t>1401030</t>
  </si>
  <si>
    <t>Функціонування закордонних дипломатичних установ України та розширення мережі власності України для потреб цих установ</t>
  </si>
  <si>
    <t>1401050</t>
  </si>
  <si>
    <t>Реалізація Міністерством закордонних справ України повноважень з проведення зовнішньої політики України, організація і контроль за діяльністю закордонних дипломатичних установ України</t>
  </si>
  <si>
    <t>1401100</t>
  </si>
  <si>
    <t>Професійне навчання посадових осіб дипломатичної служби та працівників інших державних органів у сфері зовнішніх зносин</t>
  </si>
  <si>
    <t>1401110</t>
  </si>
  <si>
    <t>Фінансова підтримка забезпечення міжнародного позитивного іміджу України, забезпечення діяльності Українського інституту, заходи щодо підтримки зв'язків з українцями, які проживають за межами України</t>
  </si>
  <si>
    <t>1401130</t>
  </si>
  <si>
    <t>1500000</t>
  </si>
  <si>
    <t>Міністерство у справах ветеранів України</t>
  </si>
  <si>
    <t>1501000</t>
  </si>
  <si>
    <t>Апарат Міністерства у справах ветеранів України</t>
  </si>
  <si>
    <t>1501010</t>
  </si>
  <si>
    <t>1030</t>
  </si>
  <si>
    <t>Керівництво та управління у справах ветеранів</t>
  </si>
  <si>
    <t>1501030</t>
  </si>
  <si>
    <t>1501040</t>
  </si>
  <si>
    <t>1501090</t>
  </si>
  <si>
    <t>1510000</t>
  </si>
  <si>
    <t>Міністерство у справах ветеранів України (загальнодержавні видатки та кредитування)</t>
  </si>
  <si>
    <t>1511000</t>
  </si>
  <si>
    <t>1511040</t>
  </si>
  <si>
    <t>0180</t>
  </si>
  <si>
    <t>1511050</t>
  </si>
  <si>
    <t>1511060</t>
  </si>
  <si>
    <t>2100000</t>
  </si>
  <si>
    <t>Міністерство оборони України</t>
  </si>
  <si>
    <t>2101000</t>
  </si>
  <si>
    <t>Апарат Міністерства оборони України</t>
  </si>
  <si>
    <t>2101010</t>
  </si>
  <si>
    <t>0210</t>
  </si>
  <si>
    <t>Керівництво та військове управління у сфері оборони</t>
  </si>
  <si>
    <t>2101020</t>
  </si>
  <si>
    <t>Забезпечення діяльності Збройних Сил України, підготовка кадрів і військ, медичне забезпечення особового складу, ветеранів військової служби та членів їхніх сімей, ветеранів війни</t>
  </si>
  <si>
    <t>2101150</t>
  </si>
  <si>
    <t>Розвиток, закупівля, модернізація та ремонт озброєння, військової техніки, засобів та обладнання</t>
  </si>
  <si>
    <t>2101190</t>
  </si>
  <si>
    <t>Будівництво (придбання) житла для військовослужбовців Збройних Сил України</t>
  </si>
  <si>
    <t>2101210</t>
  </si>
  <si>
    <t>0512</t>
  </si>
  <si>
    <t>Утилізація боєприпасів, рідинних компонентів ракетного палива, озброєння, військової техніки та іншого військового майна, забезпечення живучості та вибухопожежобезпеки арсеналів, баз і складів Збройних Сил України</t>
  </si>
  <si>
    <t>2105000</t>
  </si>
  <si>
    <t>Адміністрація Державної спеціальної служби транспорту України</t>
  </si>
  <si>
    <t>2105010</t>
  </si>
  <si>
    <t>Забезпечення діяльності Державної спеціальної служби транспорту</t>
  </si>
  <si>
    <t>2200000</t>
  </si>
  <si>
    <t>Міністерство освіти і науки України</t>
  </si>
  <si>
    <t>2201000</t>
  </si>
  <si>
    <t>Апарат Міністерства освіти і науки України</t>
  </si>
  <si>
    <t>2201010</t>
  </si>
  <si>
    <t>Загальне керівництво та управління у сфері освіти і науки</t>
  </si>
  <si>
    <t>2201020</t>
  </si>
  <si>
    <t>Забезпечення організації роботи Національного агентства із забезпечення якості вищої освіти, Національного агентства кваліфікацій, освітнього омбудсмена</t>
  </si>
  <si>
    <t>2201030</t>
  </si>
  <si>
    <t>0930</t>
  </si>
  <si>
    <t>Забезпечення здобуття професійної (професійно-технічної) освіти за професіями загальнодержавного значення</t>
  </si>
  <si>
    <t>2201040</t>
  </si>
  <si>
    <t>0980</t>
  </si>
  <si>
    <t>Наукова і науково-технічна діяльність закладів вищої освіти та наукових установ</t>
  </si>
  <si>
    <t>2201070</t>
  </si>
  <si>
    <t>2201080</t>
  </si>
  <si>
    <t>Державні премії, стипендії та гранти в галузі освіти, науки і техніки, стипендії переможцям міжнародних конкурсів</t>
  </si>
  <si>
    <t>2201100</t>
  </si>
  <si>
    <t>0922</t>
  </si>
  <si>
    <t>Надання освіти закладами загальної середньої освіти державної форми власності та освітніх послуг державною установою для осіб, які перебувають у закладах охорони здоров’я</t>
  </si>
  <si>
    <t>2201120</t>
  </si>
  <si>
    <t>0960</t>
  </si>
  <si>
    <t>2201130</t>
  </si>
  <si>
    <t>Забезпечення здобуття професійної (професійно-технічної) освіти у закладах освіти соціальної реабілітації та адаптації державної форми власності, методичне забезпечення закладів професійної (професійно-технічної) освіти</t>
  </si>
  <si>
    <t>2201160</t>
  </si>
  <si>
    <t>Підготовка кадрів закладами вищої освіти та забезпечення діяльності їх баз практики</t>
  </si>
  <si>
    <t>2201170</t>
  </si>
  <si>
    <t>Здійснення методичного та аналітичного забезпечення діяльності закладів освіти</t>
  </si>
  <si>
    <t>2201190</t>
  </si>
  <si>
    <t xml:space="preserve">Виплата академічних стипендій студентам (курсантам), аспірантам, докторантам закладів фахової передвищої та вищої освіти </t>
  </si>
  <si>
    <t>2201250</t>
  </si>
  <si>
    <t>2201260</t>
  </si>
  <si>
    <t>0970</t>
  </si>
  <si>
    <t xml:space="preserve">Загальнодержавні заходи у сфері освіти </t>
  </si>
  <si>
    <t>2201280</t>
  </si>
  <si>
    <t>Підготовка кадрів Київським національним університетом імені Тараса Шевченка</t>
  </si>
  <si>
    <t>2201300</t>
  </si>
  <si>
    <t>Забезпечення діяльності Національного фонду досліджень, грантова підтримка наукових досліджень і науково-технічних (експериментальних) розробок</t>
  </si>
  <si>
    <t>2201310</t>
  </si>
  <si>
    <t>Фізична і спортивна підготовка учнівської та студентської молоді</t>
  </si>
  <si>
    <t>2201380</t>
  </si>
  <si>
    <t>Виконання зобов'язань України у сфері міжнародного науково-технічного та освітнього співробітництва, участь у рамковій програмі Європейського Союзу з досліджень та інновацій</t>
  </si>
  <si>
    <t>2201390</t>
  </si>
  <si>
    <t>Підтримка пріоритетних напрямів наукових досліджень і науково-технічних (експериментальних) розробок у закладах вищої освіти</t>
  </si>
  <si>
    <t>2201410</t>
  </si>
  <si>
    <t>Наукова і науково-технічна діяльність  на антарктичній станції "Академік Вернадський"</t>
  </si>
  <si>
    <t>2201420</t>
  </si>
  <si>
    <t>0941</t>
  </si>
  <si>
    <t>Підготовка кадрів закладами фахової передвищої освіти</t>
  </si>
  <si>
    <t>2201470</t>
  </si>
  <si>
    <t>Здійснення зовнішнього оцінювання та моніторинг якості освіти Українським центром оцінювання якості освіти та його регіональними підрозділами</t>
  </si>
  <si>
    <t>2201610</t>
  </si>
  <si>
    <t>Вища освіта, енергоефективність та сталий розвиток</t>
  </si>
  <si>
    <t>2201680</t>
  </si>
  <si>
    <t>Удосконалення вищої освіти в Україні заради результатів</t>
  </si>
  <si>
    <t>2203000</t>
  </si>
  <si>
    <t>Державна служба якості освіти</t>
  </si>
  <si>
    <t>2203010</t>
  </si>
  <si>
    <t>Керівництво та управління у сфері забезпечення якості освіти</t>
  </si>
  <si>
    <t>2203020</t>
  </si>
  <si>
    <t>Здійснення сертифікації педагогічних працівників, експертизи та акредитації освітніх програм у сфері забезпечення якості освіти</t>
  </si>
  <si>
    <t>2207000</t>
  </si>
  <si>
    <t>Національна комісія зі стандартів державної мови</t>
  </si>
  <si>
    <t>2207010</t>
  </si>
  <si>
    <t>Керівництво та управління у сфері стандартів державної мови</t>
  </si>
  <si>
    <t>2210000</t>
  </si>
  <si>
    <t>Міністерство освіти і науки України (загальнодержавні видатки та кредитування)</t>
  </si>
  <si>
    <t>2211000</t>
  </si>
  <si>
    <t>2211190</t>
  </si>
  <si>
    <t>Освітня субвенція з державного бюджету місцевим бюджетам</t>
  </si>
  <si>
    <t>2211220</t>
  </si>
  <si>
    <t>Субвенція з державного бюджету місцевим бюджетам на надання державної підтримки особам з особливими освітніми потребами</t>
  </si>
  <si>
    <t>2300000</t>
  </si>
  <si>
    <t>Міністерство охорони здоров'я України</t>
  </si>
  <si>
    <t>2301000</t>
  </si>
  <si>
    <t>Апарат Міністерства охорони здоров'я України</t>
  </si>
  <si>
    <t>2301010</t>
  </si>
  <si>
    <t>0763</t>
  </si>
  <si>
    <t>Керівництво та управління у сфері охорони здоров'я</t>
  </si>
  <si>
    <t>2301020</t>
  </si>
  <si>
    <t>0750</t>
  </si>
  <si>
    <t xml:space="preserve">Наукова і науково-технічна діяльність у сфері охорони здоров'я </t>
  </si>
  <si>
    <t>2301040</t>
  </si>
  <si>
    <t>0740</t>
  </si>
  <si>
    <t>Громадське здоров'я та заходи боротьби з епідеміями</t>
  </si>
  <si>
    <t>2301070</t>
  </si>
  <si>
    <t>2301090</t>
  </si>
  <si>
    <t>Загальнодержавні заклади та заходи у сфері медичної освіти</t>
  </si>
  <si>
    <t>2301110</t>
  </si>
  <si>
    <t>0732</t>
  </si>
  <si>
    <t>2301170</t>
  </si>
  <si>
    <t>2301180</t>
  </si>
  <si>
    <t>2301200</t>
  </si>
  <si>
    <t>0722</t>
  </si>
  <si>
    <t>2301350</t>
  </si>
  <si>
    <t>Організація і регулювання діяльності установ та окремі заходи у системі охорони здоров'я</t>
  </si>
  <si>
    <t>2301400</t>
  </si>
  <si>
    <t>Забезпечення медичних заходів окремих державних програм та комплексних заходів програмного характеру</t>
  </si>
  <si>
    <t>2301410</t>
  </si>
  <si>
    <t>0824</t>
  </si>
  <si>
    <t>Функціонування Національної наукової медичної бібліотеки, збереження та популяризація історії медицини</t>
  </si>
  <si>
    <t>2301610</t>
  </si>
  <si>
    <t>Поліпшення охорони здоров`я на службі у людей</t>
  </si>
  <si>
    <t>2307000</t>
  </si>
  <si>
    <t>Державна служба з лікарських засобів та контролю за наркотиками</t>
  </si>
  <si>
    <t>2307010</t>
  </si>
  <si>
    <t>Керівництво та управління у сфері лікарських засобів та контролю за наркотиками</t>
  </si>
  <si>
    <t>2308000</t>
  </si>
  <si>
    <t>Національна служба здоров’я України</t>
  </si>
  <si>
    <t>2308010</t>
  </si>
  <si>
    <t>Керівництво та управління у сфері державних фінансових гарантій медичного обслуговування населення</t>
  </si>
  <si>
    <t>2308060</t>
  </si>
  <si>
    <t>Реалізація програми державних гарантій медичного обслуговування населення</t>
  </si>
  <si>
    <t>2310000</t>
  </si>
  <si>
    <t>Міністерство охорони здоров'я України (загальнодержавні видатки та кредитування)</t>
  </si>
  <si>
    <t>2311000</t>
  </si>
  <si>
    <t>2311500</t>
  </si>
  <si>
    <t>Субвенція з державного бюджету місцевим бюджетам на здійснення підтримки окремих закладів та заходів у системі охорони здоров’я</t>
  </si>
  <si>
    <t>2311600</t>
  </si>
  <si>
    <t>2400000</t>
  </si>
  <si>
    <t>Міністерство енергетики України</t>
  </si>
  <si>
    <t>2401000</t>
  </si>
  <si>
    <t>Апарат Міністерства енергетики України</t>
  </si>
  <si>
    <t>2401010</t>
  </si>
  <si>
    <t>0434</t>
  </si>
  <si>
    <t xml:space="preserve">Загальне керівництво та управління у сфері енергетики </t>
  </si>
  <si>
    <t>2401040</t>
  </si>
  <si>
    <t>0483</t>
  </si>
  <si>
    <t>Наукова і науково-технічна діяльність у сфері енергетики</t>
  </si>
  <si>
    <t>2401070</t>
  </si>
  <si>
    <t>0431</t>
  </si>
  <si>
    <t>Заходи з ліквідації неперспективних вугледобувних підприємств</t>
  </si>
  <si>
    <t>2401100</t>
  </si>
  <si>
    <t>Гірничорятувальні заходи на вугледобувних підприємствах</t>
  </si>
  <si>
    <t>2401140</t>
  </si>
  <si>
    <t>Фізичний захист ядерних установок та ядерних матеріалів</t>
  </si>
  <si>
    <t>0433</t>
  </si>
  <si>
    <t>2401590</t>
  </si>
  <si>
    <t>Реструктуризація вугільної галузі</t>
  </si>
  <si>
    <t>2401630</t>
  </si>
  <si>
    <t xml:space="preserve">Впровадження Програми реформування та розвитку енергетичного сектора </t>
  </si>
  <si>
    <t>2403000</t>
  </si>
  <si>
    <t>Державна інспекція енергетичного нагляду України</t>
  </si>
  <si>
    <t>2403010</t>
  </si>
  <si>
    <t>Керівництво та управління у сфері енергетичного нагляду</t>
  </si>
  <si>
    <t>Державне агентство з енергоефективності та енергозбереження України</t>
  </si>
  <si>
    <t>Керівництво та управління у сфері ефективного використання енергетичних ресурсів</t>
  </si>
  <si>
    <t>2500000</t>
  </si>
  <si>
    <t>Міністерство соціальної політики України</t>
  </si>
  <si>
    <t>2501000</t>
  </si>
  <si>
    <t>Апарат Міністерства соціальної політики України</t>
  </si>
  <si>
    <t>2501010</t>
  </si>
  <si>
    <t>Керівництво та управління у сфері соціальної політики</t>
  </si>
  <si>
    <t>1080</t>
  </si>
  <si>
    <t>2501060</t>
  </si>
  <si>
    <t>Підвищення кваліфікації фахівців із соціальної роботи та інших працівників системи соціального захисту</t>
  </si>
  <si>
    <t>2501090</t>
  </si>
  <si>
    <t>Створення і програмно-технічне забезпечення системи інформаційно-аналітичної підтримки, інформаційно-методичне забезпечення та виготовлення бланків посвідчень і нагрудних знаків для системи соціального захисту</t>
  </si>
  <si>
    <t>2501240</t>
  </si>
  <si>
    <t>1010</t>
  </si>
  <si>
    <t>2501290</t>
  </si>
  <si>
    <t>Забезпечення виконання рішень суду</t>
  </si>
  <si>
    <t>2501570</t>
  </si>
  <si>
    <t>Виплата матеріальної допомоги військовослужбовцям, звільненим з  військової строкової служби</t>
  </si>
  <si>
    <t>2501630</t>
  </si>
  <si>
    <t>Модернізація системи соціальної підтримки населення України</t>
  </si>
  <si>
    <t>2506000</t>
  </si>
  <si>
    <t>Пенсійний фонд України</t>
  </si>
  <si>
    <t>2506080</t>
  </si>
  <si>
    <t>1020</t>
  </si>
  <si>
    <t>Фінансове забезпечення виплати пенсій, надбавок та підвищень до пенсій, призначених за пенсійними програмами, та дефіциту коштів Пенсійного фонду</t>
  </si>
  <si>
    <t>2507000</t>
  </si>
  <si>
    <t>Фонд соціального захисту осіб з інвалідністю</t>
  </si>
  <si>
    <t>2507040</t>
  </si>
  <si>
    <t>Забезпечення діяльності Фонду соціального захисту осіб з інвалідністю</t>
  </si>
  <si>
    <t>2509000</t>
  </si>
  <si>
    <t>Національна соціальна сервісна служба України</t>
  </si>
  <si>
    <t>2509010</t>
  </si>
  <si>
    <t>2510000</t>
  </si>
  <si>
    <t>Міністерство соціальної політики України (загальнодержавні видатки та кредитування)</t>
  </si>
  <si>
    <t>2511000</t>
  </si>
  <si>
    <t>2511180</t>
  </si>
  <si>
    <t>2511240</t>
  </si>
  <si>
    <t>Субвенція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</si>
  <si>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2600000</t>
  </si>
  <si>
    <t>Міністерство з питань стратегічних галузей промисловості України</t>
  </si>
  <si>
    <t>2601000</t>
  </si>
  <si>
    <t>Апарат Міністерства з питань стратегічних галузей промисловості України</t>
  </si>
  <si>
    <t>2601010</t>
  </si>
  <si>
    <t>0442</t>
  </si>
  <si>
    <t>Керівництво та управління у сфері стратегічних галузей промисловості</t>
  </si>
  <si>
    <t>2601030</t>
  </si>
  <si>
    <t>Виконання державних цільових програм реформування та розвитку оборонно-промислового комплексу, розроблення, освоєння і впровадження нових технологій, нарощування наявних виробничих потужностей для виготовлення продукції оборонного призначення</t>
  </si>
  <si>
    <t>2700000</t>
  </si>
  <si>
    <t>Міністерство захисту довкілля та природних ресурсів України</t>
  </si>
  <si>
    <t>2701000</t>
  </si>
  <si>
    <t>Апарат Міністерства захисту довкілля та природних ресурсів України</t>
  </si>
  <si>
    <t>2701010</t>
  </si>
  <si>
    <t>0540</t>
  </si>
  <si>
    <t>Загальне керівництво та управління у сфері захисту довкілля та природних ресурсів</t>
  </si>
  <si>
    <t>2701040</t>
  </si>
  <si>
    <t xml:space="preserve">Наукова і науково-технічна діяльність у сфері захисту довкілля та природних ресурсів </t>
  </si>
  <si>
    <t>2701090</t>
  </si>
  <si>
    <t>Підвищення кваліфікації та перепідготовка кадрів у сфері екології, природних ресурсів та водного господарства, підготовка наукових та науково-педагогічних кадрів</t>
  </si>
  <si>
    <t>2701160</t>
  </si>
  <si>
    <t>Збереження природно-заповідного фонду</t>
  </si>
  <si>
    <t>2701270</t>
  </si>
  <si>
    <t>Здійснення природоохоронних заходів, зокрема з покращення стану довкілля</t>
  </si>
  <si>
    <t>2701520</t>
  </si>
  <si>
    <t>Забезпечення діяльності Національного центру обліку викидів парникових газів</t>
  </si>
  <si>
    <t>2701530</t>
  </si>
  <si>
    <t>Державна підтримка заходів, спрямованих на зменшення обсягів викидів (збільшення абсорбції) парникових газів, у тому числі на утеплення приміщень закладів соціального забезпечення, розвиток міжнародного співробітництва з питань зміни клімату</t>
  </si>
  <si>
    <t>2701560</t>
  </si>
  <si>
    <t>Забезпечення діяльності Національної комісії з радіаційного захисту населення України</t>
  </si>
  <si>
    <t>2704000</t>
  </si>
  <si>
    <t>Державна служба геології та надр України</t>
  </si>
  <si>
    <t>2704010</t>
  </si>
  <si>
    <t>Керівництво та управління у сфері геологічного вивчення та використання надр</t>
  </si>
  <si>
    <t>2705000</t>
  </si>
  <si>
    <t>Державна екологічна інспекція України</t>
  </si>
  <si>
    <t>2705010</t>
  </si>
  <si>
    <t>Керівництво та управління у сфері екологічного контролю</t>
  </si>
  <si>
    <t>2707000</t>
  </si>
  <si>
    <t>Державне агентство водних ресурсів України</t>
  </si>
  <si>
    <t>2707010</t>
  </si>
  <si>
    <t>Керівництво та управління у сфері водного господарства</t>
  </si>
  <si>
    <t>2707050</t>
  </si>
  <si>
    <t>Експлуатація державного водогосподарського комплексу та управління водними ресурсами</t>
  </si>
  <si>
    <t>2707070</t>
  </si>
  <si>
    <t>Захист від шкідливої дії вод сільських населених пунктів та сільськогосподарських угідь, в тому числі в басейні р. Тиса у Закарпатській області</t>
  </si>
  <si>
    <t>2707090</t>
  </si>
  <si>
    <t>0620</t>
  </si>
  <si>
    <t>Першочергове забезпечення сільських населених пунктів централізованим водопостачанням</t>
  </si>
  <si>
    <t>2708000</t>
  </si>
  <si>
    <t>Державне агентство України з управління зоною відчуження</t>
  </si>
  <si>
    <t>2708010</t>
  </si>
  <si>
    <t>Керівництво та управління діяльністю у зоні відчуження</t>
  </si>
  <si>
    <t>2708070</t>
  </si>
  <si>
    <t>Радіологічний захист населення та екологічне оздоровлення території, що зазнала радіоактивного забруднення</t>
  </si>
  <si>
    <t>2708080</t>
  </si>
  <si>
    <t>Збереження етнокультурної спадщини регіонів, постраждалих від наслідків Чорнобильської катастрофи</t>
  </si>
  <si>
    <t>2708090</t>
  </si>
  <si>
    <t>Виконання робіт у сфері поводження з радіоактивними відходами неядерного циклу, будівництво комплексу "Вектор" та експлуатація його об'єктів</t>
  </si>
  <si>
    <t>2708110</t>
  </si>
  <si>
    <t>Підтримка екологічно безпечного стану у зонах відчуження і безумовного (обов'язкового) відселення</t>
  </si>
  <si>
    <t>2708120</t>
  </si>
  <si>
    <t>2709000</t>
  </si>
  <si>
    <t>Державне агентство лісових ресурсів України</t>
  </si>
  <si>
    <t>2709010</t>
  </si>
  <si>
    <t>0422</t>
  </si>
  <si>
    <t>Керівництво та управління у сфері лісового господарства</t>
  </si>
  <si>
    <t>2709060</t>
  </si>
  <si>
    <t>Ведення лісового і мисливського господарства, охорона і захист лісів в лісовому фонді</t>
  </si>
  <si>
    <t>0443</t>
  </si>
  <si>
    <t>0484</t>
  </si>
  <si>
    <t>Наукова і науково-технічна діяльність у сфері будівництва, житлової політики, житлово-комунального господарства та регіонального розвитку, дослідження збереження та вивчення видів флори у спеціально створених умовах</t>
  </si>
  <si>
    <t>Створення містобудівного кадастру на державному рівні</t>
  </si>
  <si>
    <t>Підтримка регіональної політики України</t>
  </si>
  <si>
    <t>Фінансова підтримка Державного фонду сприяння молодіжному житловому будівництву</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</si>
  <si>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</si>
  <si>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Збільшення статутного капіталу Державної спеціалізованої фінансової установи "Державний фонд сприяння молодіжному житловому будівництву" з подальшим використанням на реалізацію Державної програми забезпечення молоді житлом</t>
  </si>
  <si>
    <t>Здешевлення вартості іпотечних кредитів для забезпечення доступним житлом громадян, які потребують поліпшення житлових умов</t>
  </si>
  <si>
    <t xml:space="preserve">Впровадження та координація заходів проекту розвитку міської інфраструктури, заходів в секторі централізованого теплопостачання України, надзвичайної кредитної програми для України та програми розвитку муніципальної інфраструктури України </t>
  </si>
  <si>
    <t>Реалізація надзвичайної  кредитної  програми для відновлення України</t>
  </si>
  <si>
    <t>Державна інспекція архітектури та містобудування України</t>
  </si>
  <si>
    <t>Керівництво та управління у сфері архітектурно-будівельного контролю та нагляду</t>
  </si>
  <si>
    <t>Субвенція з державного бюджету місцевим бюджетам на забезпечення окремих видатків районних рад, спрямованих на виконання їх повноважень</t>
  </si>
  <si>
    <t>Субвенція з державного бюджету місцевим бюджетам на фінансування заходів соціально-економічної компенсації ризику населення, яке проживає на території зони спостереження</t>
  </si>
  <si>
    <t>Субвенція з державного бюджету місцевим бюджетам на реалізацію проектів в рамках Надзвичайної кредитної програми для відновлення України</t>
  </si>
  <si>
    <t>Субвенція з державного бюджету місцевим бюджетам на реалізацію проектів в рамках Програми з відновлення України</t>
  </si>
  <si>
    <t>2800000</t>
  </si>
  <si>
    <t>Міністерство аграрної політики та продовольства України</t>
  </si>
  <si>
    <t>2801000</t>
  </si>
  <si>
    <t>Апарат Міністерства аграрної політики та продовольства України</t>
  </si>
  <si>
    <t>2801010</t>
  </si>
  <si>
    <t>Керівництво та управління у сфері агропромислового комплексу</t>
  </si>
  <si>
    <t>2801050</t>
  </si>
  <si>
    <t>0482</t>
  </si>
  <si>
    <t xml:space="preserve">Наукова і науково-технічна діяльність у сфері розвитку агропромислового комплексу, стандартизації та сертифікації сільськогосподарської продукції </t>
  </si>
  <si>
    <t>2801130</t>
  </si>
  <si>
    <t>Підвищення кваліфікації фахівців агропромислового комплексу</t>
  </si>
  <si>
    <t>2801310</t>
  </si>
  <si>
    <t>Організація і регулювання діяльності установ в системі агропромислового комплексу</t>
  </si>
  <si>
    <t>2801580</t>
  </si>
  <si>
    <t>Фінансова підтримка сільгосптоваровиробників</t>
  </si>
  <si>
    <t>2803000</t>
  </si>
  <si>
    <t>Державна служба України з питань геодезії, картографії та кадастру</t>
  </si>
  <si>
    <t>2803010</t>
  </si>
  <si>
    <t>Керівництво та управління у сфері геодезії, картографії та кадастру</t>
  </si>
  <si>
    <t>2803020</t>
  </si>
  <si>
    <t>Проведення земельної реформи</t>
  </si>
  <si>
    <t>2803030</t>
  </si>
  <si>
    <t>Загальнодержавні топографо-геодезичні та картографічні роботи, демаркація та делімітація державного кордону</t>
  </si>
  <si>
    <t>2803620</t>
  </si>
  <si>
    <t>Проведення інвентаризації земель та оновлення картографічної основи Державного земельного кадастру</t>
  </si>
  <si>
    <t>2804000</t>
  </si>
  <si>
    <t>2804010</t>
  </si>
  <si>
    <t>0423</t>
  </si>
  <si>
    <t>2804020</t>
  </si>
  <si>
    <t>Організація діяльності рибовідтворювальних комплексів та інших бюджетних установ  у сфері рибного господарства</t>
  </si>
  <si>
    <t>2804030</t>
  </si>
  <si>
    <t>Наукова і науково-технічна діяльність у сфері рибного господарства</t>
  </si>
  <si>
    <t>2804090</t>
  </si>
  <si>
    <t>Міжнародна діяльність у галузі рибного  господарства</t>
  </si>
  <si>
    <t>2900000</t>
  </si>
  <si>
    <t>Міністерство цифрової трансформації України</t>
  </si>
  <si>
    <t>2901000</t>
  </si>
  <si>
    <t>Апарат Міністерства цифрової трансформації України</t>
  </si>
  <si>
    <t>2901010</t>
  </si>
  <si>
    <t>Керівництво та управління у сфері цифрової трансформації</t>
  </si>
  <si>
    <t>2901030</t>
  </si>
  <si>
    <t>Електронне урядування</t>
  </si>
  <si>
    <t>3100000</t>
  </si>
  <si>
    <t>3101000</t>
  </si>
  <si>
    <t>3101010</t>
  </si>
  <si>
    <t>0455</t>
  </si>
  <si>
    <t>3101210</t>
  </si>
  <si>
    <t>0452</t>
  </si>
  <si>
    <t>3101310</t>
  </si>
  <si>
    <t>Забезпечення, організація та виконання літерних авіаційних рейсів повітряними суднами</t>
  </si>
  <si>
    <t>3103000</t>
  </si>
  <si>
    <t>3103010</t>
  </si>
  <si>
    <t>Керівництво та управління у сферах морського та річкового транспорту</t>
  </si>
  <si>
    <t>3106000</t>
  </si>
  <si>
    <t>Державне агентство розвитку туризму України</t>
  </si>
  <si>
    <t>3106010</t>
  </si>
  <si>
    <t>Керівництво та управління у сфері розвитку туризму</t>
  </si>
  <si>
    <t>3108000</t>
  </si>
  <si>
    <t>Державна авіаційна служба України</t>
  </si>
  <si>
    <t>3108010</t>
  </si>
  <si>
    <t>Керівництво та управління у сфері авіаційного транспорту</t>
  </si>
  <si>
    <t>3109000</t>
  </si>
  <si>
    <t>Державна служба України з безпеки на транспорті</t>
  </si>
  <si>
    <t>3109010</t>
  </si>
  <si>
    <t>0451</t>
  </si>
  <si>
    <t>Здійснення державного контролю з питань безпеки на транспорті</t>
  </si>
  <si>
    <t>3110000</t>
  </si>
  <si>
    <t>3111000</t>
  </si>
  <si>
    <t>3111010</t>
  </si>
  <si>
    <t>0456</t>
  </si>
  <si>
    <t>3111030</t>
  </si>
  <si>
    <t>Виконання боргових зобов'язань за запозиченнями, залученими державою або під державні гарантії на розвиток мережі автомобільних доріг  загального користування</t>
  </si>
  <si>
    <t>3400000</t>
  </si>
  <si>
    <t>Міністерство молоді та спорту України</t>
  </si>
  <si>
    <t>3401000</t>
  </si>
  <si>
    <t>Апарат Міністерства молоді та спорту України</t>
  </si>
  <si>
    <t>3401010</t>
  </si>
  <si>
    <t>1040</t>
  </si>
  <si>
    <t>Керівництво та управління у сфері молоді та спорту</t>
  </si>
  <si>
    <t>3401040</t>
  </si>
  <si>
    <t>3401070</t>
  </si>
  <si>
    <t>3401110</t>
  </si>
  <si>
    <t>Розвиток спорту серед осіб з інвалідністю та їх фізкультурно-спортивна реабілітація</t>
  </si>
  <si>
    <t>3401120</t>
  </si>
  <si>
    <t>Підготовка і участь національних збірних команд в Паралімпійських  і Дефлімпійських іграх</t>
  </si>
  <si>
    <t>3401220</t>
  </si>
  <si>
    <t>Розвиток фізичної культури, спорту вищих досягнень та резервного спорту</t>
  </si>
  <si>
    <t>3401280</t>
  </si>
  <si>
    <t>Фінансова підтримка громадських об’єднань фізкультурно-спортивного спрямування</t>
  </si>
  <si>
    <t>3401320</t>
  </si>
  <si>
    <t>Підготовка і участь національних збірних команд України в міжнародних змаганнях, що проводять Міжнародний, Європейський олімпійські комітети, включаючи Олімпійські ігри, та Всесвітніх іграх</t>
  </si>
  <si>
    <t>3401360</t>
  </si>
  <si>
    <t>Розвиток спортивної медицини</t>
  </si>
  <si>
    <t>3500000</t>
  </si>
  <si>
    <t>Міністерство фінансів України</t>
  </si>
  <si>
    <t>3501000</t>
  </si>
  <si>
    <t>Апарат Міністерства фінансів України</t>
  </si>
  <si>
    <t>3501010</t>
  </si>
  <si>
    <t>0112</t>
  </si>
  <si>
    <t>Керівництво та управління у сфері фінансів</t>
  </si>
  <si>
    <t>3501100</t>
  </si>
  <si>
    <t xml:space="preserve">Наукове і науково-методичне забезпечення у сфері виробництва і використання дорогоцінного і напівдорогоцінного каміння та забезпечення виробничих та соціально-культурних потреб у дорогоцінних металах і дорогоцінному камінні </t>
  </si>
  <si>
    <t>3501220</t>
  </si>
  <si>
    <t>Підтримка культурно-оздоровчих та соціальних заходів фінансової системи</t>
  </si>
  <si>
    <t>3501480</t>
  </si>
  <si>
    <t>3501520</t>
  </si>
  <si>
    <t>Підготовка кадрів у сфері фінансової політики закладами вищої освіти</t>
  </si>
  <si>
    <t>3501530</t>
  </si>
  <si>
    <t>Наукова і науково-технічна діяльність у сфері фінансової політики</t>
  </si>
  <si>
    <t>Забезпечення функціонування Фонду розвитку підприємництва</t>
  </si>
  <si>
    <t>3504000</t>
  </si>
  <si>
    <t>Державна казначейська служба України</t>
  </si>
  <si>
    <t>3504010</t>
  </si>
  <si>
    <t>Керівництво та управління у сфері казначейського обслуговування</t>
  </si>
  <si>
    <t>3504030</t>
  </si>
  <si>
    <t>3504040</t>
  </si>
  <si>
    <t xml:space="preserve">Заходи щодо виконання рішень суду, що гарантовані державою    </t>
  </si>
  <si>
    <t>3505000</t>
  </si>
  <si>
    <t>Державна аудиторська служба України</t>
  </si>
  <si>
    <t>3505010</t>
  </si>
  <si>
    <t>Керівництво та управління у сфері фінансового контролю</t>
  </si>
  <si>
    <t>3506000</t>
  </si>
  <si>
    <t>Державна митна служба України</t>
  </si>
  <si>
    <t>3506010</t>
  </si>
  <si>
    <t>Керівництво та управління у сфері митної політики</t>
  </si>
  <si>
    <t>3506610</t>
  </si>
  <si>
    <t>Реалізація проекту з розбудови прикордонної дорожньої інфраструктури та облаштування пунктів пропуску</t>
  </si>
  <si>
    <t>3507000</t>
  </si>
  <si>
    <t>Державна податкова служба України</t>
  </si>
  <si>
    <t>3507010</t>
  </si>
  <si>
    <t>Керівництво та управління у сфері податкової політики</t>
  </si>
  <si>
    <t>3507090</t>
  </si>
  <si>
    <t>Виконання судових рішень на користь фізичних та юридичних осіб</t>
  </si>
  <si>
    <t>3508000</t>
  </si>
  <si>
    <t>Агентство з управління державним боргом</t>
  </si>
  <si>
    <t>3508010</t>
  </si>
  <si>
    <t>Керівництво та управління у сфері реалізації політики з питань управління державним боргом</t>
  </si>
  <si>
    <t>3509000</t>
  </si>
  <si>
    <t>Державна служба фінансового моніторингу України</t>
  </si>
  <si>
    <t>3509010</t>
  </si>
  <si>
    <t>Керівництво та управління у сфері фінансового моніторингу</t>
  </si>
  <si>
    <t>3509020</t>
  </si>
  <si>
    <t>3510000</t>
  </si>
  <si>
    <t>Міністерство фінансів України (загальнодержавні видатки та кредитування)</t>
  </si>
  <si>
    <t>3511000</t>
  </si>
  <si>
    <t>3511030</t>
  </si>
  <si>
    <t>Резервний фонд</t>
  </si>
  <si>
    <t>3511050</t>
  </si>
  <si>
    <t>Базова дотація</t>
  </si>
  <si>
    <t>3511060</t>
  </si>
  <si>
    <t>Додаткові дотації з державного бюджету місцевим бюджетам</t>
  </si>
  <si>
    <t>3511130</t>
  </si>
  <si>
    <t>Внески до міжнародних організацій</t>
  </si>
  <si>
    <t>3511350</t>
  </si>
  <si>
    <t>0170</t>
  </si>
  <si>
    <t xml:space="preserve">Обслуговування державного боргу </t>
  </si>
  <si>
    <t>3600000</t>
  </si>
  <si>
    <t>Міністерство юстиції України</t>
  </si>
  <si>
    <t>3601000</t>
  </si>
  <si>
    <t>Апарат Міністерства юстиції України</t>
  </si>
  <si>
    <t>3601010</t>
  </si>
  <si>
    <t>Керівництво та управління у сфері юстиції</t>
  </si>
  <si>
    <t>3601020</t>
  </si>
  <si>
    <t>0340</t>
  </si>
  <si>
    <t>Виконання покарань установами і органами Державної кримінально-виконавчої служби України</t>
  </si>
  <si>
    <t>3601030</t>
  </si>
  <si>
    <t>Забезпечення діяльності органів пробації</t>
  </si>
  <si>
    <t>3601060</t>
  </si>
  <si>
    <t>Підготовка робітничих кадрів у професійно-технічних закладах соціальної адаптації при установах виконання покарань</t>
  </si>
  <si>
    <t>3601070</t>
  </si>
  <si>
    <t>Проведення судової експертизи і розробка методики проведення судових експертиз</t>
  </si>
  <si>
    <t>3601150</t>
  </si>
  <si>
    <t>3601170</t>
  </si>
  <si>
    <t>Платежі на виконання рішень закордонних юрисдикційних органів, прийнятих за наслідками розгляду справ проти України</t>
  </si>
  <si>
    <t>3603000</t>
  </si>
  <si>
    <t>3603020</t>
  </si>
  <si>
    <t>3603030</t>
  </si>
  <si>
    <t>3609000</t>
  </si>
  <si>
    <t>Державна архівна служба України</t>
  </si>
  <si>
    <t>3609010</t>
  </si>
  <si>
    <t>Керівництво та управління у сфері архівної справи</t>
  </si>
  <si>
    <t>3609020</t>
  </si>
  <si>
    <t>Наукова і науково-технічна діяльність у сфері архівної справи та страхового фонду документації</t>
  </si>
  <si>
    <t>3609030</t>
  </si>
  <si>
    <t>Забезпечення діяльності архівних установ та установ страхового фонду документації</t>
  </si>
  <si>
    <t>3800000</t>
  </si>
  <si>
    <t>Міністерство культури та інформаційної політики України</t>
  </si>
  <si>
    <t>3801000</t>
  </si>
  <si>
    <t>Апарат Міністерства культури та інформаційної політики України</t>
  </si>
  <si>
    <t>3801010</t>
  </si>
  <si>
    <t>Керівництво та управління у сфері культури та інформаційної політики</t>
  </si>
  <si>
    <t>3801020</t>
  </si>
  <si>
    <t>3801030</t>
  </si>
  <si>
    <t>0850</t>
  </si>
  <si>
    <t>Здійснення заходів у сфері захисту національного інформаційного простору</t>
  </si>
  <si>
    <t>3801050</t>
  </si>
  <si>
    <t>0921</t>
  </si>
  <si>
    <t>Надання освіти закладами загальної середньої та позашкільної освіти державної форми власності, методичне забезпечення діяльності закладів освіти</t>
  </si>
  <si>
    <t>3801070</t>
  </si>
  <si>
    <t>Підвищення кваліфікації, підготовка кадрів акторської майстерності для національних мистецьких та творчих колективів</t>
  </si>
  <si>
    <t>3801100</t>
  </si>
  <si>
    <t>Здійснення культурно-мистецьких заходів національними творчими спілками та Всеукраїнським товариством "Просвіта"</t>
  </si>
  <si>
    <t>3801110</t>
  </si>
  <si>
    <t>0821</t>
  </si>
  <si>
    <t>Фінансова підтримка національних театрів</t>
  </si>
  <si>
    <t>3801120</t>
  </si>
  <si>
    <t>0822</t>
  </si>
  <si>
    <t>Фінансова підтримка національних художніх колективів, концертних організацій та їх дирекції, національних і державних циркових організацій</t>
  </si>
  <si>
    <t>3801130</t>
  </si>
  <si>
    <t>Державна підтримка діячів культури і мистецтва</t>
  </si>
  <si>
    <t>3801140</t>
  </si>
  <si>
    <t>Забезпечення функціонування Українського культурного фонду, у тому числі здійснення Фондом заходів з підтримки проектів</t>
  </si>
  <si>
    <t>3801160</t>
  </si>
  <si>
    <t>Підготовка кадрів для сфери культури і мистецтва закладами фахової передвищої та вищої освіти</t>
  </si>
  <si>
    <t>3801170</t>
  </si>
  <si>
    <t>3801190</t>
  </si>
  <si>
    <t>Забезпечення діяльності національних музеїв, національних і державних бібліотек та культурно-просвітницьких центрів</t>
  </si>
  <si>
    <t>3801280</t>
  </si>
  <si>
    <t>Фонд розвитку закладів загальнодержавного значення, в тому числі їх будівництво</t>
  </si>
  <si>
    <t>3801480</t>
  </si>
  <si>
    <t>Надання фінансової підтримки державному підприємству "Кримський дім"</t>
  </si>
  <si>
    <t>3801490</t>
  </si>
  <si>
    <t>0827</t>
  </si>
  <si>
    <t>Збереження історико-культурної та архітектурної спадщини в національних і державних заповідниках</t>
  </si>
  <si>
    <t>3801560</t>
  </si>
  <si>
    <t>Забезпечення діяльності Українського інституту книги, підтримка книговидавничої справи та популяризація української літератури у світі</t>
  </si>
  <si>
    <t>3802000</t>
  </si>
  <si>
    <t>Державний комітет телебачення і радіомовлення України</t>
  </si>
  <si>
    <t>3802010</t>
  </si>
  <si>
    <t>Керівництво та управління у сфері телебачення і радіомовлення</t>
  </si>
  <si>
    <t>3802020</t>
  </si>
  <si>
    <t>0840</t>
  </si>
  <si>
    <t xml:space="preserve">Наукова і науково-технічна діяльність у сфері засобів масової інформації, книговидавничої справи та інформаційно-бібліографічної діяльності  </t>
  </si>
  <si>
    <t>3802040</t>
  </si>
  <si>
    <t>Підвищення кваліфікації працівників засобів масової інформації в Укртелерадіопресінституті</t>
  </si>
  <si>
    <t>3802050</t>
  </si>
  <si>
    <t>Фінансова підтримка творчих спілок у сфері засобів масової інформації, преси</t>
  </si>
  <si>
    <t>3802080</t>
  </si>
  <si>
    <t>Фінансова підтримка Національної суспільної телерадіокомпанії України</t>
  </si>
  <si>
    <t>3802130</t>
  </si>
  <si>
    <t>Державні стипендії видатним діячам інформаційної галузі, дітям журналістів, які загинули (померли) або яким встановлено інвалідність у зв’язку з виконанням професійних обов’язків та премій в інформаційній галузі</t>
  </si>
  <si>
    <t>3802390</t>
  </si>
  <si>
    <t xml:space="preserve">Здійснення заходів з питань європейської та євроатлантичної інтеграції в інформаційній сфері </t>
  </si>
  <si>
    <t>Державна служба України з етнополітики та свободи совісті</t>
  </si>
  <si>
    <t>Керівництво та управління у сфері етнополітики та свободи совісті</t>
  </si>
  <si>
    <t>3805000</t>
  </si>
  <si>
    <t>Державне агентство України з питань мистецтв та мистецької освіти</t>
  </si>
  <si>
    <t>3805010</t>
  </si>
  <si>
    <t>Керівництво та управління у сфері мистецтв та спеціалізованої мистецької освіти</t>
  </si>
  <si>
    <t>Державне агентство України з питань кіно</t>
  </si>
  <si>
    <t>0823</t>
  </si>
  <si>
    <t>Керівництво та управління у сфері кінематографії</t>
  </si>
  <si>
    <t>3809000</t>
  </si>
  <si>
    <t>Український інститут національної пам'яті</t>
  </si>
  <si>
    <t>3809010</t>
  </si>
  <si>
    <t>Керівництво та управління у сфері відновлення та збереження національної пам’яті</t>
  </si>
  <si>
    <t>3809020</t>
  </si>
  <si>
    <t>3900000</t>
  </si>
  <si>
    <t>Міністерство з питань  реінтеграції тимчасово окупованих територій України</t>
  </si>
  <si>
    <t>3901000</t>
  </si>
  <si>
    <t>Апарат Міністерства з питань  реінтеграції тимчасово окупованих територій України</t>
  </si>
  <si>
    <t>3901010</t>
  </si>
  <si>
    <t xml:space="preserve">Керівництво та управління з питань  реінтеграції тимчасово окупованих територій </t>
  </si>
  <si>
    <t>3901050</t>
  </si>
  <si>
    <t>3901080</t>
  </si>
  <si>
    <t>3901090</t>
  </si>
  <si>
    <t>3901100</t>
  </si>
  <si>
    <t>Заходи щодо створення систем та баз даних з питань реінтеграції</t>
  </si>
  <si>
    <t>3901120</t>
  </si>
  <si>
    <t>5270000</t>
  </si>
  <si>
    <t>Державна інспекція ядерного регулювання України</t>
  </si>
  <si>
    <t>5271000</t>
  </si>
  <si>
    <t>Апарат Державної інспекції ядерного регулювання України</t>
  </si>
  <si>
    <t>5271010</t>
  </si>
  <si>
    <t>Керівництво та управління у сфері ядерного регулювання</t>
  </si>
  <si>
    <t>5271020</t>
  </si>
  <si>
    <t>Забезпечення ведення Державного регістру джерел іонізуючого випромінювання та індивідуальних доз опромінення</t>
  </si>
  <si>
    <t>5560000</t>
  </si>
  <si>
    <t>5561000</t>
  </si>
  <si>
    <t>5561010</t>
  </si>
  <si>
    <t>0460</t>
  </si>
  <si>
    <t>5960000</t>
  </si>
  <si>
    <t>Головне управління розвідки Міністерства оборони України</t>
  </si>
  <si>
    <t>5961000</t>
  </si>
  <si>
    <t>5961010</t>
  </si>
  <si>
    <t>0260</t>
  </si>
  <si>
    <t>Розвідувальна діяльність у сфері оборони</t>
  </si>
  <si>
    <t>5961040</t>
  </si>
  <si>
    <t>Будівництво (придбання) житла для військовослужбовців Головного управління розвідки Міністерства оборони України</t>
  </si>
  <si>
    <t>5970000</t>
  </si>
  <si>
    <t>Уповноважений із захисту державної мови</t>
  </si>
  <si>
    <t>5971000</t>
  </si>
  <si>
    <t>Секретаріат Уповноваженого із захисту державної мови</t>
  </si>
  <si>
    <t>5971010</t>
  </si>
  <si>
    <t>Організаційне, експертно-аналітичне, правове, інформаційне та матеріально-технічне забезпечення діяльності Секретаріату Уповноваженого із захисту державної мови</t>
  </si>
  <si>
    <t>5980000</t>
  </si>
  <si>
    <t>Вища рада правосуддя</t>
  </si>
  <si>
    <t>5981000</t>
  </si>
  <si>
    <t>Секретаріат Вищої ради правосуддя</t>
  </si>
  <si>
    <t>5981010</t>
  </si>
  <si>
    <t>Забезпечення засад функціонування незалежної судової влади</t>
  </si>
  <si>
    <t>5990000</t>
  </si>
  <si>
    <t>Секретаріат Уповноваженого Верховної Ради України з прав людини</t>
  </si>
  <si>
    <t>5991000</t>
  </si>
  <si>
    <t>5991010</t>
  </si>
  <si>
    <t>Парламентський контроль за додержанням конституційних прав і свобод людини</t>
  </si>
  <si>
    <t>5991020</t>
  </si>
  <si>
    <t>Заходи з реалізації національного превентивного механізму</t>
  </si>
  <si>
    <t>6010000</t>
  </si>
  <si>
    <t>Антимонопольний комітет України</t>
  </si>
  <si>
    <t>6011000</t>
  </si>
  <si>
    <t>Апарат Антимонопольного комітету України</t>
  </si>
  <si>
    <t>6011010</t>
  </si>
  <si>
    <t>Керівництво та управління  у сфері конкурентної політики, контроль за дотриманням законодавства про захист економічної конкуренції</t>
  </si>
  <si>
    <t>6120000</t>
  </si>
  <si>
    <t>Національне агентство України з питань державної служби</t>
  </si>
  <si>
    <t>6121000</t>
  </si>
  <si>
    <t>Апарат Національного агентства України з питань державної служби</t>
  </si>
  <si>
    <t>6121010</t>
  </si>
  <si>
    <t>0131</t>
  </si>
  <si>
    <t>Керівництво та  функціональне управління у сфері державної служби</t>
  </si>
  <si>
    <t>6121020</t>
  </si>
  <si>
    <t>Професійне навчання державних службовців та посадових осіб місцевого самоврядування</t>
  </si>
  <si>
    <t>6121060</t>
  </si>
  <si>
    <t>Адаптація системи управління персоналом державної служби до стандартів ЄС</t>
  </si>
  <si>
    <t>6150000</t>
  </si>
  <si>
    <t>Національна комісія з цінних паперів та фондового ринку</t>
  </si>
  <si>
    <t>6151000</t>
  </si>
  <si>
    <t>Апарат Національної комісії з цінних паперів та фондового ринку</t>
  </si>
  <si>
    <t>6151010</t>
  </si>
  <si>
    <t>Керівництво та управління у сфері фондового ринку</t>
  </si>
  <si>
    <t>6151050</t>
  </si>
  <si>
    <t>Функціонування центру збору фінансової звітності на основі таксономії за міжнародними стандартами фінансової звітності в єдиному електронному форматі</t>
  </si>
  <si>
    <t>6320000</t>
  </si>
  <si>
    <t>Національне антикорупційне бюро України</t>
  </si>
  <si>
    <t>6321000</t>
  </si>
  <si>
    <t>6321010</t>
  </si>
  <si>
    <t>0350</t>
  </si>
  <si>
    <t>Забезпечення діяльності Національного антикорупційного бюро України</t>
  </si>
  <si>
    <t>6330000</t>
  </si>
  <si>
    <t>Національне агентство з питань запобігання корупції</t>
  </si>
  <si>
    <t>6331000</t>
  </si>
  <si>
    <t>Апарат Національного агентства з питань запобігання корупції</t>
  </si>
  <si>
    <t>6331010</t>
  </si>
  <si>
    <t>6331020</t>
  </si>
  <si>
    <t>Фінансування статутної діяльності політичних партій</t>
  </si>
  <si>
    <t>6340000</t>
  </si>
  <si>
    <t>Національна комісія, що здійснює державне регулювання у сферах енергетики та комунальних послуг</t>
  </si>
  <si>
    <t>6341000</t>
  </si>
  <si>
    <t>Апарат Національної комісії, що здійснює державне регулювання у сферах енергетики та комунальних послуг</t>
  </si>
  <si>
    <t>6341010</t>
  </si>
  <si>
    <t>Керівництво та управління у сфері регулювання енергетики та комунальних послуг</t>
  </si>
  <si>
    <t>6380000</t>
  </si>
  <si>
    <t>Державне космічне агентство України</t>
  </si>
  <si>
    <t>6381000</t>
  </si>
  <si>
    <t>Апарат Державного космічного агентства України</t>
  </si>
  <si>
    <t>6381010</t>
  </si>
  <si>
    <t>Керівництво та управління у сфері космічної діяльності</t>
  </si>
  <si>
    <t>6381020</t>
  </si>
  <si>
    <t>0487</t>
  </si>
  <si>
    <t>Виконання робіт за державними цільовими програмами і державним замовленням у сфері космічної галузі, в тому числі загальнодержавної цільової науково-технічної космічної програми України</t>
  </si>
  <si>
    <t>6381030</t>
  </si>
  <si>
    <t>Надання позашкільної освіти Національним центром аерокосмічної освіти молоді ім.О.М. Макарова</t>
  </si>
  <si>
    <t>6381050</t>
  </si>
  <si>
    <t>Управління та випробування космічних засобів</t>
  </si>
  <si>
    <t>6381120</t>
  </si>
  <si>
    <t>Утилізація твердого ракетного палива</t>
  </si>
  <si>
    <t>6420000</t>
  </si>
  <si>
    <t>Державне бюро розслідувань</t>
  </si>
  <si>
    <t>6421000</t>
  </si>
  <si>
    <t>6421010</t>
  </si>
  <si>
    <t>Забезпечення діяльності Державного бюро розслідувань</t>
  </si>
  <si>
    <t>6430000</t>
  </si>
  <si>
    <t>Національне агентство України з питань виявлення, розшуку та управління активами, одержаними від корупційних та інших злочинів</t>
  </si>
  <si>
    <t>6431000</t>
  </si>
  <si>
    <t>Апарат Національного агентства України з питань виявлення, розшуку та управління активами, одержаними від корупційних та інших злочинів</t>
  </si>
  <si>
    <t>6431010</t>
  </si>
  <si>
    <t>Керівництво та управління у сфері розшуку та управління активами, одержаними від корупційних та інших злочинів</t>
  </si>
  <si>
    <t>6440000</t>
  </si>
  <si>
    <t>Національна рада України з питань телебачення і радіомовлення</t>
  </si>
  <si>
    <t>6441000</t>
  </si>
  <si>
    <t>Апарат Національної ради України з питань телебачення і радіомовлення</t>
  </si>
  <si>
    <t>6441010</t>
  </si>
  <si>
    <t>6490000</t>
  </si>
  <si>
    <t>6491000</t>
  </si>
  <si>
    <t>6491010</t>
  </si>
  <si>
    <t xml:space="preserve">Керівництво та управління у сфері економічної безпеки </t>
  </si>
  <si>
    <t>6500000</t>
  </si>
  <si>
    <t>Рада національної безпеки і оборони України</t>
  </si>
  <si>
    <t>6501000</t>
  </si>
  <si>
    <t>Апарат Ради національної безпеки і оборони України</t>
  </si>
  <si>
    <t>6501010</t>
  </si>
  <si>
    <t>Інформаційно-аналітичне забезпечення координаційної діяльності у сфері національної безпеки і оборони</t>
  </si>
  <si>
    <t>6501070</t>
  </si>
  <si>
    <t>Інформаційно-аналітичне забезпечення діяльності у сфері інформаційної безпеки України</t>
  </si>
  <si>
    <t>6510000</t>
  </si>
  <si>
    <t>Рахункова палата</t>
  </si>
  <si>
    <t>6511000</t>
  </si>
  <si>
    <t>Апарат Рахункової палати</t>
  </si>
  <si>
    <t>6511010</t>
  </si>
  <si>
    <t>Керівництво та управління у сфері контролю за виконанням державного бюджету</t>
  </si>
  <si>
    <t>6520000</t>
  </si>
  <si>
    <t>Служба безпеки України</t>
  </si>
  <si>
    <t>6521000</t>
  </si>
  <si>
    <t>Центральне управління Служби безпеки України</t>
  </si>
  <si>
    <t>6521010</t>
  </si>
  <si>
    <t>Забезпечення заходів у сфері безпеки держави та діяльності органів системи Служби безпеки України</t>
  </si>
  <si>
    <t>6521100</t>
  </si>
  <si>
    <t>Будівництво (придбання) житла для військовослужбовців Служби безпеки України</t>
  </si>
  <si>
    <t>6524000</t>
  </si>
  <si>
    <t xml:space="preserve">Антитерористичний центр при Службі безпеки України </t>
  </si>
  <si>
    <t>6524010</t>
  </si>
  <si>
    <t>Координація діяльності у запобіганні терористичним актам та боротьба з тероризмом на території України</t>
  </si>
  <si>
    <t>6540000</t>
  </si>
  <si>
    <t>Національна академія наук України</t>
  </si>
  <si>
    <t>6541000</t>
  </si>
  <si>
    <t>6541020</t>
  </si>
  <si>
    <t>Наукова і організаційна діяльність президії Національної академії наук України</t>
  </si>
  <si>
    <t>6541030</t>
  </si>
  <si>
    <t>Наукова і науково-технічна діяльність наукових установ Національної академії наук України</t>
  </si>
  <si>
    <t>6541080</t>
  </si>
  <si>
    <t>6541100</t>
  </si>
  <si>
    <t>Медичне обслуговування працівників Національної академії наук України</t>
  </si>
  <si>
    <t>6541200</t>
  </si>
  <si>
    <t>6541230</t>
  </si>
  <si>
    <t>Підтримка розвитку пріоритетних напрямів наукових досліджень</t>
  </si>
  <si>
    <t>6550000</t>
  </si>
  <si>
    <t>Національна академія педагогічних наук України</t>
  </si>
  <si>
    <t>6551000</t>
  </si>
  <si>
    <t>6551020</t>
  </si>
  <si>
    <t>Наукова і організаційна діяльність президії Національної академії педагогічних наук України</t>
  </si>
  <si>
    <t>6551030</t>
  </si>
  <si>
    <t xml:space="preserve">Наукова і науково-технічна діяльність у сфері освіти, педагогіки і психології </t>
  </si>
  <si>
    <t>6551060</t>
  </si>
  <si>
    <t>Підготовка кадрів та підвищення кваліфікації керівних кадрів і спеціалістів у сфері освіти закладами вищої освіти</t>
  </si>
  <si>
    <t>6560000</t>
  </si>
  <si>
    <t>Національна академія медичних наук України</t>
  </si>
  <si>
    <t>6561000</t>
  </si>
  <si>
    <t>6561040</t>
  </si>
  <si>
    <t xml:space="preserve">Наукова і науково-технічна діяльність у сфері профілактики і лікування хвороб людини </t>
  </si>
  <si>
    <t>6561060</t>
  </si>
  <si>
    <t>Діагностика і лікування захворювань із впровадженням експериментальних та нових медичних технологій, спеціалізована консультативно-поліклінічна допомога, що надається науково-дослідними установами Національної академії медичних наук України</t>
  </si>
  <si>
    <t>6561090</t>
  </si>
  <si>
    <t>Наукова і організаційна діяльність президії Національної академії медичних наук України</t>
  </si>
  <si>
    <t>6561160</t>
  </si>
  <si>
    <t>6561190</t>
  </si>
  <si>
    <t>6570000</t>
  </si>
  <si>
    <t>Національна академія мистецтв України</t>
  </si>
  <si>
    <t>6571000</t>
  </si>
  <si>
    <t>6571020</t>
  </si>
  <si>
    <t>Наукова і організаційна діяльність президії Національної академії мистецтв України</t>
  </si>
  <si>
    <t>6571030</t>
  </si>
  <si>
    <t>Наукова і науково-технічна діяльність у сфері мистецтвознавства</t>
  </si>
  <si>
    <t>6580000</t>
  </si>
  <si>
    <t>Національна академія правових наук України</t>
  </si>
  <si>
    <t>6581000</t>
  </si>
  <si>
    <t>6581020</t>
  </si>
  <si>
    <t>Наукова і організаційна діяльність президії Національної академії правових наук України</t>
  </si>
  <si>
    <t>6581040</t>
  </si>
  <si>
    <t xml:space="preserve">Наукова і науково-технічна діяльність у сфері законодавства і права </t>
  </si>
  <si>
    <t>6590000</t>
  </si>
  <si>
    <t>Національна академія аграрних наук України</t>
  </si>
  <si>
    <t>6591000</t>
  </si>
  <si>
    <t>6591020</t>
  </si>
  <si>
    <t>Наукова і організаційна діяльність президії Національної академії аграрних наук України</t>
  </si>
  <si>
    <t>6591060</t>
  </si>
  <si>
    <t xml:space="preserve">Наукова і науково-технічна діяльність у сфері агропромислового комплексу </t>
  </si>
  <si>
    <t>6591100</t>
  </si>
  <si>
    <t>Збереження природно-заповідного фонду в біосферному заповіднику "Асканія-Нова"</t>
  </si>
  <si>
    <t>6600000</t>
  </si>
  <si>
    <t>Управління державної охорони України</t>
  </si>
  <si>
    <t>6601000</t>
  </si>
  <si>
    <t>6601020</t>
  </si>
  <si>
    <t>Державна охорона органів державної влади та посадових осіб</t>
  </si>
  <si>
    <t>6601030</t>
  </si>
  <si>
    <t>Будівництво (придбання) житла для військовослужбовців Управління державної охорони України</t>
  </si>
  <si>
    <t>6610000</t>
  </si>
  <si>
    <t>Фонд державного майна України</t>
  </si>
  <si>
    <t>6611000</t>
  </si>
  <si>
    <t>Апарат Фонду державного майна України</t>
  </si>
  <si>
    <t>6611010</t>
  </si>
  <si>
    <t>Керівництво та управління у сфері державного майна</t>
  </si>
  <si>
    <t>6611020</t>
  </si>
  <si>
    <t>Заходи, пов'язані з проведенням приватизації державного майна</t>
  </si>
  <si>
    <t>6620000</t>
  </si>
  <si>
    <t>Служба зовнішньої розвідки України</t>
  </si>
  <si>
    <t>6621000</t>
  </si>
  <si>
    <t>6621010</t>
  </si>
  <si>
    <t xml:space="preserve">Забезпечення розвідувальної діяльності у сфері безпеки держави, спеціального захисту державних представництв за кордоном та діяльності підрозділів системи Служби зовнішньої розвідки України  </t>
  </si>
  <si>
    <t>6621030</t>
  </si>
  <si>
    <t xml:space="preserve">Будівництво (придбання) житла для співробітників Служби зовнішньої розвідки України </t>
  </si>
  <si>
    <t>6640000</t>
  </si>
  <si>
    <t>Адміністрація Державної служби спеціального зв'язку та захисту інформації України</t>
  </si>
  <si>
    <t>6641000</t>
  </si>
  <si>
    <t>6641010</t>
  </si>
  <si>
    <t>6641020</t>
  </si>
  <si>
    <t>Розвиток і модернізація державної системи спеціального зв'язку та захисту інформації</t>
  </si>
  <si>
    <t>6641060</t>
  </si>
  <si>
    <t>Будівництво (придбання) житла для військовослужбовців Державної служби спеціального зв'язку та захисту інформації України</t>
  </si>
  <si>
    <t>6730000</t>
  </si>
  <si>
    <t>Центральна виборча комісія</t>
  </si>
  <si>
    <t>6731000</t>
  </si>
  <si>
    <t>Апарат Центральної виборчої комісії</t>
  </si>
  <si>
    <t>6731010</t>
  </si>
  <si>
    <t>0160</t>
  </si>
  <si>
    <t>Керівництво та управління у сфері проведення виборів та референдумів</t>
  </si>
  <si>
    <t>6740000</t>
  </si>
  <si>
    <t>Центральна виборча комісія (загальнодержавні видатки та кредитування)</t>
  </si>
  <si>
    <t>6741000</t>
  </si>
  <si>
    <t xml:space="preserve">Центральна виборча комісія (загальнодержавні видатки та кредитування) </t>
  </si>
  <si>
    <t>6741020</t>
  </si>
  <si>
    <t>Субвенція з державного бюджету місцевим бюджетам на проведення виборів депутатів місцевих рад та сільських, селищних, міських голів</t>
  </si>
  <si>
    <t>7720000</t>
  </si>
  <si>
    <t>Вінницька обласна державна адміністрація</t>
  </si>
  <si>
    <t>7721000</t>
  </si>
  <si>
    <t>Апарат Вінницької обласної державної адміністрації</t>
  </si>
  <si>
    <t>7721010</t>
  </si>
  <si>
    <t>Здійснення виконавчої влади у Вінницькій області</t>
  </si>
  <si>
    <t>7730000</t>
  </si>
  <si>
    <t>Волинська обласна державна адміністрація</t>
  </si>
  <si>
    <t>7731000</t>
  </si>
  <si>
    <t>Апарат Волинської обласної державної адміністрації</t>
  </si>
  <si>
    <t>7731010</t>
  </si>
  <si>
    <t>Здійснення виконавчої влади у Волинській області</t>
  </si>
  <si>
    <t>7740000</t>
  </si>
  <si>
    <t>Дніпропетровська обласна державна адміністрація</t>
  </si>
  <si>
    <t>7741000</t>
  </si>
  <si>
    <t>Апарат Дніпропетровської обласної державної адміністрації</t>
  </si>
  <si>
    <t>7741010</t>
  </si>
  <si>
    <t>Здійснення виконавчої влади у Дніпропетровській області</t>
  </si>
  <si>
    <t>7750000</t>
  </si>
  <si>
    <t>Донецька обласна державна адміністрація</t>
  </si>
  <si>
    <t>7751000</t>
  </si>
  <si>
    <t>Апарат Донецької обласної державної адміністрації</t>
  </si>
  <si>
    <t>7751010</t>
  </si>
  <si>
    <t>Здійснення виконавчої влади у Донецькій області</t>
  </si>
  <si>
    <t>7760000</t>
  </si>
  <si>
    <t>Житомирська обласна державна адміністрація</t>
  </si>
  <si>
    <t>7761000</t>
  </si>
  <si>
    <t>Апарат Житомирської обласної державної адміністрації</t>
  </si>
  <si>
    <t>7761010</t>
  </si>
  <si>
    <t>Здійснення виконавчої влади у Житомирській області</t>
  </si>
  <si>
    <t>7770000</t>
  </si>
  <si>
    <t>Закарпатська обласна державна адміністрація</t>
  </si>
  <si>
    <t>7771000</t>
  </si>
  <si>
    <t>Апарат Закарпатської обласної державної адміністрації</t>
  </si>
  <si>
    <t>7771010</t>
  </si>
  <si>
    <t>Здійснення виконавчої влади у Закарпатській області</t>
  </si>
  <si>
    <t>7780000</t>
  </si>
  <si>
    <t>Запорізька обласна державна адміністрація</t>
  </si>
  <si>
    <t>7781000</t>
  </si>
  <si>
    <t>Апарат Запорізької обласної державної адміністрації</t>
  </si>
  <si>
    <t>7781010</t>
  </si>
  <si>
    <t>Здійснення виконавчої влади у Запорізькій області</t>
  </si>
  <si>
    <t>7790000</t>
  </si>
  <si>
    <t>Івано-Франківська обласна державна адміністрація</t>
  </si>
  <si>
    <t>7791000</t>
  </si>
  <si>
    <t>Апарат Івано-Франківської обласної державної адміністрації</t>
  </si>
  <si>
    <t>7791010</t>
  </si>
  <si>
    <t>Здійснення виконавчої влади в Івано-Франківській області</t>
  </si>
  <si>
    <t>7800000</t>
  </si>
  <si>
    <t>Київська обласна державна адміністрація</t>
  </si>
  <si>
    <t>7801000</t>
  </si>
  <si>
    <t>Апарат Київської обласної державної адміністрації</t>
  </si>
  <si>
    <t>7801010</t>
  </si>
  <si>
    <t>Здійснення виконавчої влади у Київській області</t>
  </si>
  <si>
    <t>7810000</t>
  </si>
  <si>
    <t>Кіровоградська обласна державна адміністрація</t>
  </si>
  <si>
    <t>7811000</t>
  </si>
  <si>
    <t>Апарат Кіровоградської обласної державної адміністрації</t>
  </si>
  <si>
    <t>7811010</t>
  </si>
  <si>
    <t>Здійснення виконавчої влади у Кіровоградській області</t>
  </si>
  <si>
    <t>7820000</t>
  </si>
  <si>
    <t>Луганська обласна державна адміністрація</t>
  </si>
  <si>
    <t>7821000</t>
  </si>
  <si>
    <t>Апарат Луганської обласної державної адміністрації</t>
  </si>
  <si>
    <t>7821010</t>
  </si>
  <si>
    <t>Здійснення виконавчої влади у Луганській області</t>
  </si>
  <si>
    <t>7830000</t>
  </si>
  <si>
    <t>Львівська обласна державна адміністрація</t>
  </si>
  <si>
    <t>7831000</t>
  </si>
  <si>
    <t>Апарат Львівської обласної державної адміністрації</t>
  </si>
  <si>
    <t>7831010</t>
  </si>
  <si>
    <t>Здійснення виконавчої влади у Львівській області</t>
  </si>
  <si>
    <t>7840000</t>
  </si>
  <si>
    <t>Миколаївська обласна державна адміністрація</t>
  </si>
  <si>
    <t>7841000</t>
  </si>
  <si>
    <t>Апарат Миколаївської обласної державної адміністрації</t>
  </si>
  <si>
    <t>7841010</t>
  </si>
  <si>
    <t>Здійснення виконавчої влади у Миколаївській області</t>
  </si>
  <si>
    <t>7850000</t>
  </si>
  <si>
    <t>Одеська обласна державна адміністрація</t>
  </si>
  <si>
    <t>7851000</t>
  </si>
  <si>
    <t>Апарат Одеської обласної державної адміністрації</t>
  </si>
  <si>
    <t>7851010</t>
  </si>
  <si>
    <t>Здійснення виконавчої влади в Одеській області</t>
  </si>
  <si>
    <t>7860000</t>
  </si>
  <si>
    <t>Полтавська обласна державна адміністрація</t>
  </si>
  <si>
    <t>7861000</t>
  </si>
  <si>
    <t>Апарат Полтавської обласної державної адміністрації</t>
  </si>
  <si>
    <t>7861010</t>
  </si>
  <si>
    <t>Здійснення виконавчої влади у Полтавській області</t>
  </si>
  <si>
    <t>7870000</t>
  </si>
  <si>
    <t>Рівненська обласна державна адміністрація</t>
  </si>
  <si>
    <t>7871000</t>
  </si>
  <si>
    <t>Апарат Рівненської обласної державної адміністрації</t>
  </si>
  <si>
    <t>7871010</t>
  </si>
  <si>
    <t>Здійснення виконавчої влади у Рівненській області</t>
  </si>
  <si>
    <t>7880000</t>
  </si>
  <si>
    <t>Сумська обласна державна адміністрація</t>
  </si>
  <si>
    <t>7881000</t>
  </si>
  <si>
    <t>Апарат Сумської обласної державної адміністрації</t>
  </si>
  <si>
    <t>7881010</t>
  </si>
  <si>
    <t>Здійснення виконавчої влади у Сумській області</t>
  </si>
  <si>
    <t>7890000</t>
  </si>
  <si>
    <t>Тернопільська обласна державна адміністрація</t>
  </si>
  <si>
    <t>7891000</t>
  </si>
  <si>
    <t>Апарат Тернопільської обласної державної адміністрації</t>
  </si>
  <si>
    <t>7891010</t>
  </si>
  <si>
    <t>Здійснення виконавчої влади у Тернопільській області</t>
  </si>
  <si>
    <t>7900000</t>
  </si>
  <si>
    <t>Харківська обласна державна адміністрація</t>
  </si>
  <si>
    <t>7901000</t>
  </si>
  <si>
    <t>Апарат Харківської обласної державної адміністрації</t>
  </si>
  <si>
    <t>7901010</t>
  </si>
  <si>
    <t>Здійснення виконавчої влади у Харківській області</t>
  </si>
  <si>
    <t>7910000</t>
  </si>
  <si>
    <t>Херсонська обласна державна адміністрація</t>
  </si>
  <si>
    <t>7911000</t>
  </si>
  <si>
    <t>Апарат Херсонської обласної державної адміністрації</t>
  </si>
  <si>
    <t>7911010</t>
  </si>
  <si>
    <t>Здійснення виконавчої влади у Херсонській області</t>
  </si>
  <si>
    <t>7920000</t>
  </si>
  <si>
    <t>Хмельницька обласна державна адміністрація</t>
  </si>
  <si>
    <t>7921000</t>
  </si>
  <si>
    <t>Апарат Хмельницької обласної державної адміністрації</t>
  </si>
  <si>
    <t>7921010</t>
  </si>
  <si>
    <t>Здійснення виконавчої влади у Хмельницькій області</t>
  </si>
  <si>
    <t>7930000</t>
  </si>
  <si>
    <t>Черкаська обласна державна адміністрація</t>
  </si>
  <si>
    <t>7931000</t>
  </si>
  <si>
    <t>Апарат Черкаської обласної державної адміністрації</t>
  </si>
  <si>
    <t>7931010</t>
  </si>
  <si>
    <t>Здійснення виконавчої влади у Черкаській області</t>
  </si>
  <si>
    <t>7940000</t>
  </si>
  <si>
    <t>Чернівецька обласна державна адміністрація</t>
  </si>
  <si>
    <t>7941000</t>
  </si>
  <si>
    <t>Апарат Чернівецької обласної державної адміністрації</t>
  </si>
  <si>
    <t>7941010</t>
  </si>
  <si>
    <t>Здійснення виконавчої влади у Чернівецькій області</t>
  </si>
  <si>
    <t>7950000</t>
  </si>
  <si>
    <t>Чернігівська обласна державна адміністрація</t>
  </si>
  <si>
    <t>7951000</t>
  </si>
  <si>
    <t>Апарат Чернігівської обласної державної адміністрації</t>
  </si>
  <si>
    <t>7951010</t>
  </si>
  <si>
    <t>Здійснення виконавчої влади у Чернігівській області</t>
  </si>
  <si>
    <t>8680000</t>
  </si>
  <si>
    <t>Державна регуляторна служба України</t>
  </si>
  <si>
    <t>8681000</t>
  </si>
  <si>
    <t xml:space="preserve">Апарат Державної регуляторної служби України </t>
  </si>
  <si>
    <t>8681010</t>
  </si>
  <si>
    <t>Керівництво та управління у сфері регуляторної політики та ліцензування</t>
  </si>
  <si>
    <t>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</si>
  <si>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</si>
  <si>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Субвенція з державного бюджету місцевим бюджетам на 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</si>
  <si>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Заходи з реалізації державної політики у сфері відновлення та збереження національної пам’яті, забезпечення діяльності Національного меморіального комплексу Героїв Небесної Сотні - Музею Революції гідності та Галузевого державного архіву Українського інституту національної пам’яті</t>
  </si>
  <si>
    <t xml:space="preserve">Всього: </t>
  </si>
  <si>
    <t>Управління справами Апарату Верховної Ради України</t>
  </si>
  <si>
    <t>0412000</t>
  </si>
  <si>
    <t>0412010</t>
  </si>
  <si>
    <t>0412020</t>
  </si>
  <si>
    <t>0412030</t>
  </si>
  <si>
    <t>0412040</t>
  </si>
  <si>
    <t>0419000</t>
  </si>
  <si>
    <t>0419010</t>
  </si>
  <si>
    <t>0419030</t>
  </si>
  <si>
    <t>Забезпечення діяльності органів, установ та закладів Національної поліції України</t>
  </si>
  <si>
    <t>1201350</t>
  </si>
  <si>
    <t>Надання грантів для створення або розвитку бізнесу</t>
  </si>
  <si>
    <t>Функціонування Українського ветеранського фонду, у тому числі здійснення фондом заходів з підтримки проектів</t>
  </si>
  <si>
    <t>1501100</t>
  </si>
  <si>
    <t>Виплата одноразової грошової допомоги в разі загибелі (смерті) або інвалідності деяких категорій осіб відповідно до Закону України «Про статус ветеранів війни, гарантії їх соціального захисту»</t>
  </si>
  <si>
    <t>Субвенція з державного бюджету місцевим бюджетам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</si>
  <si>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учасниками бойових дій відповідно до пунктів 19-21 частини першої статті 6 Закону України «Про статус ветеранів війни, гарантії їх соціального захисту», та які потребують поліпшення житлових умов</t>
  </si>
  <si>
    <t>2201620</t>
  </si>
  <si>
    <t>Створення Центрів професійної досконалості</t>
  </si>
  <si>
    <t>2211310</t>
  </si>
  <si>
    <t>2211320</t>
  </si>
  <si>
    <t>Субвенція з державного бюджету місцевим бюджетам на придбання шкільних автобусів</t>
  </si>
  <si>
    <t>Спеціалізована медична допомога, що надається загальнодержавними закладами охорони здоров’я</t>
  </si>
  <si>
    <t>Спеціалізована медична допомога, що надається закладами охорони здоров’я наукових установ та закладів вищої освіти</t>
  </si>
  <si>
    <t>Медична допомога, що надається санаторно-курортними закладами</t>
  </si>
  <si>
    <t>Спеціалізована медична допомога, що надається в амбулаторних умовах закладами охорони здоров’я наукових установ та закладів вищої освіти, а також загальнодержавними закладами охорони здоров’я</t>
  </si>
  <si>
    <t>2401300</t>
  </si>
  <si>
    <t>Придбання Міністерством енергетики України облігацій внутрішньої державної позики відповідно до статті 9 Закону України «Про впорядкування питань, пов’язаних із забезпеченням ядерної безпеки»</t>
  </si>
  <si>
    <t>2501400</t>
  </si>
  <si>
    <t>Соціальний захист дітей та сім’ї</t>
  </si>
  <si>
    <t>2501530</t>
  </si>
  <si>
    <t>Соціальний захист громадян, які потрапили у складні життєві обставини</t>
  </si>
  <si>
    <t>2501540</t>
  </si>
  <si>
    <t>Підтримка малозабезпечених сімей</t>
  </si>
  <si>
    <t>2507110</t>
  </si>
  <si>
    <t>Соціальний захист осіб з інвалідністю</t>
  </si>
  <si>
    <t>Підтримка у безпечному стані  блоків та об'єкта "Укриття" та заходи щодо зняття з експлуатації Чорнобильської АЕС</t>
  </si>
  <si>
    <t>2801250</t>
  </si>
  <si>
    <t>2801570</t>
  </si>
  <si>
    <t>2804120</t>
  </si>
  <si>
    <t>Експлуатація державного водогосподарсько-меліоративного комплексу</t>
  </si>
  <si>
    <t>Фінансове забезпечення заходів функціонування і розвитку внутрішніх водних шляхів та інфраструктури внутрішнього водного транспорту</t>
  </si>
  <si>
    <t>3101230</t>
  </si>
  <si>
    <t>Здійснення заходів щодо підтримки впровадження транспортної стратегії України</t>
  </si>
  <si>
    <t>3120000</t>
  </si>
  <si>
    <t>3121000</t>
  </si>
  <si>
    <t>3121640</t>
  </si>
  <si>
    <t>Субвенція з державного бюджету бюджету Харківської міської територіальної громади на подовження третьої лінії метрополітену у м. Харкові</t>
  </si>
  <si>
    <t>3121670</t>
  </si>
  <si>
    <t>Субвенція з державного бюджету бюджету Дніпровської міської територіальної громади на завершення будівництва метрополітену у м. Дніпрі</t>
  </si>
  <si>
    <t>3511280</t>
  </si>
  <si>
    <t>3511680</t>
  </si>
  <si>
    <t>Підтримка державних видатків для забезпечення стійкого державного управління в Україні</t>
  </si>
  <si>
    <t>Національна комісія, що здійснює державне регулювання у сферах електронних комунікацій, радіочастотного спектра та надання послуг поштового зв’язку</t>
  </si>
  <si>
    <t>Керівництво та управління у сферах електронних комунікацій, радіочастотного спектра та надання послуг поштового зв’язку</t>
  </si>
  <si>
    <t>Забезпечення діяльності Національного агентства з питань запобігання корупції</t>
  </si>
  <si>
    <t>6381250</t>
  </si>
  <si>
    <t>Утилізація компонентів рідкого ракетного палива (гептилу)</t>
  </si>
  <si>
    <t>Бюро економічної безпеки України</t>
  </si>
  <si>
    <t>Апарат Бюро економічної безпеки України</t>
  </si>
  <si>
    <t>Впровадження та реалізація нового механізму фінансового забезпечення надання спеціалізованої медичної допомоги у окремих науково-дослідних установах Національної академії медичних наук України</t>
  </si>
  <si>
    <t>Фонд розвитку закладів спеціалізованої медичної допомоги</t>
  </si>
  <si>
    <t>видатки
споживання</t>
  </si>
  <si>
    <t>видатки
розвитку</t>
  </si>
  <si>
    <t>Документування громадян та створення і забезпечення функціонування інформаційно-комунікаційних систем консульської служби</t>
  </si>
  <si>
    <t>Наукова і науково-технічна діяльність у сфері розвитку фізичної культури та спорту</t>
  </si>
  <si>
    <t>6331030</t>
  </si>
  <si>
    <t>Реалізація антикорупційних стратегій</t>
  </si>
  <si>
    <t>Протиепізоотичні заходи та участь у Всесвітній організації охорони здоров’я тварин (МЕБ)</t>
  </si>
  <si>
    <t>0413000</t>
  </si>
  <si>
    <t>0413010</t>
  </si>
  <si>
    <t>0413020</t>
  </si>
  <si>
    <t>Реалізація прав і свобод національних меншин (спільнот) та корінних народів України</t>
  </si>
  <si>
    <t>Щоквартальна грошова компенсація за витрату часу, пов’язану з веденням записів та наданням інших відомостей</t>
  </si>
  <si>
    <t>Виконання рішень судів на користь суддів, працівників апаратів судів та працівників органів і установ системи правосуддя</t>
  </si>
  <si>
    <t>Забезпечення діяльності органів, установ та закладів Міністерства внутрішніх справ України, підготовка кадрів закладами вищої освіти із специфічними умовами навчання</t>
  </si>
  <si>
    <t>Реалізація проекту із закупівлі безпілотних авіаційних систем та засобів моніторингу державного кордону</t>
  </si>
  <si>
    <t>Забезпечення діяльності органів та підрозділів цивільного захисту, підготовка кадрів Державною службою України з надзвичайних ситуацій</t>
  </si>
  <si>
    <t>1201310</t>
  </si>
  <si>
    <t>Часткова компенсація вартості сільськогосподарської техніки та обладнання вітчизняного виробництва</t>
  </si>
  <si>
    <t>1201340</t>
  </si>
  <si>
    <t>Державне стимулювання створення індустріальних парків</t>
  </si>
  <si>
    <t>1201360</t>
  </si>
  <si>
    <t>Забезпечення державної підтримки реалізації інвестиційних проектів із значними інвестиціями</t>
  </si>
  <si>
    <t>1201380</t>
  </si>
  <si>
    <t>Реалізація приватним акціонерним товариством «Українська фінансова житлова компанія» житлової політики держави шляхом забезпечення громадян України житлом</t>
  </si>
  <si>
    <t>1201420</t>
  </si>
  <si>
    <t>Компенсація витрат за гуманітарне розмінування земель сільськогосподарського призначення</t>
  </si>
  <si>
    <t>1201430</t>
  </si>
  <si>
    <t>Підтримка внутрішнього попиту на вітчизняні товари та послуги</t>
  </si>
  <si>
    <t>1201450</t>
  </si>
  <si>
    <t>Заходи з формування позитивного образу ветеранів війни, виготовлення бланків посвідчень та нагрудних знаків, розвитку ветеранського руху, вшанування пам'яті Захисників та Захисниць України</t>
  </si>
  <si>
    <t>Заходи з ментальної, спортивної, фізичної, психологічної реабілітації та професійної адаптації</t>
  </si>
  <si>
    <t>1501110</t>
  </si>
  <si>
    <t>Створення та функціонування Національного військового меморіального кладовища</t>
  </si>
  <si>
    <t>1511090</t>
  </si>
  <si>
    <t>Забезпечення діяльності Фонду Президента України з підтримки освіти, науки та спорту</t>
  </si>
  <si>
    <t>Забезпечення діяльності Національного центру «Мала академія наук України», надання позашкільної освіти державними закладами позашкільної освіти, заходи з позашкільної роботи, проведення всеукраїнських та міжнародних олімпіад у сфері освіти</t>
  </si>
  <si>
    <t>2201140</t>
  </si>
  <si>
    <t>Фонд розвитку закладів фахової передвищої та вищої освіти</t>
  </si>
  <si>
    <t>Підвищення кваліфікації педагогічних та науково-педагогічних працівників, працівників харчової, переробної промисловості та агропромислового комплексу, медичних та фармацевтичних кадрів, керівних працівників і спеціалістів державного управління та інших осіб, які виявили бажання працювати на деокупованих територіях України</t>
  </si>
  <si>
    <t>2211210</t>
  </si>
  <si>
    <t>Субвенція з державного бюджету місцевим бюджетам на створення навчально-практичних центрів сучасної професійної (професійно-технічної) освіти</t>
  </si>
  <si>
    <t>2211230</t>
  </si>
  <si>
    <t>Субвенція з державного бюджету місцевим бюджетам на забезпечення якісної, сучасної та доступної загальної середньої освіти «Нова українська школа»</t>
  </si>
  <si>
    <t>Субвенція з державного бюджету місцевим бюджетам на облаштування безпечних умов у закладах, що надають загальну середню освіту</t>
  </si>
  <si>
    <t>2211330</t>
  </si>
  <si>
    <t>Підготовка і підвищення кваліфікації кадрів у сфері охорони здоров’я, підготовка наукових та науково-педагогічних кадрів закладами фахової передвищої та вищої освіти, підвищення кваліфікації кадрів науковими установами</t>
  </si>
  <si>
    <t>2301560</t>
  </si>
  <si>
    <t>2301630</t>
  </si>
  <si>
    <t>Відновлення і розвиток стійкої національної моделі медичної галузі України</t>
  </si>
  <si>
    <t>2301640</t>
  </si>
  <si>
    <t>Будівництво та модернізація закладів охорони здоров’я</t>
  </si>
  <si>
    <t>Здійснення страхових виплат медичним працівникам закладів охорони здоров’я та членам їх сімей внаслідок захворювання коронавірусною хворобою COVID-19, спричиненою коронавірусом SARS-CoV-2, та її наслідками</t>
  </si>
  <si>
    <t>2501250</t>
  </si>
  <si>
    <t>2501370</t>
  </si>
  <si>
    <t>Розвиток системи соціальних послуг</t>
  </si>
  <si>
    <t>2501450</t>
  </si>
  <si>
    <t>2506110</t>
  </si>
  <si>
    <t>2801500</t>
  </si>
  <si>
    <t>Підтримка фермерських господарств та інших виробників сільськогосподарської продукції</t>
  </si>
  <si>
    <t>2901060</t>
  </si>
  <si>
    <t>Забезпечення функціонування Фонду розвитку інновацій</t>
  </si>
  <si>
    <t>2910000</t>
  </si>
  <si>
    <t>Міністерство цифрової трансформації України  (загальнодержавні видатки та кредитування)</t>
  </si>
  <si>
    <t>2911000</t>
  </si>
  <si>
    <t>2911040</t>
  </si>
  <si>
    <t>Національна програма інформатизації</t>
  </si>
  <si>
    <t>Міністерство розвитку громад, територій та інфраструктури України</t>
  </si>
  <si>
    <t>Апарат Міністерства розвитку громад, територій та інфраструктури України</t>
  </si>
  <si>
    <t xml:space="preserve">Загальне керівництво та управління у сфері розвитку громад, територій та інфраструктури </t>
  </si>
  <si>
    <t>3101030</t>
  </si>
  <si>
    <t>3101070</t>
  </si>
  <si>
    <t>Функціонування Державної наукової архітектурно-будівельної бібліотеки</t>
  </si>
  <si>
    <t>3101110</t>
  </si>
  <si>
    <t>3101280</t>
  </si>
  <si>
    <t>3101320</t>
  </si>
  <si>
    <t>Державний фонд декарбонізації та енергоефективної трансформації</t>
  </si>
  <si>
    <t>3101390</t>
  </si>
  <si>
    <t>3101400</t>
  </si>
  <si>
    <t>3101420</t>
  </si>
  <si>
    <t>3101470</t>
  </si>
  <si>
    <t>3101500</t>
  </si>
  <si>
    <t>3101550</t>
  </si>
  <si>
    <t>0640</t>
  </si>
  <si>
    <t>Реалізація проекту «Ремонт житла для відновлення прав і можливостей людей (HOPE)»</t>
  </si>
  <si>
    <t>3101560</t>
  </si>
  <si>
    <t>Енергоефективність громадських будівель</t>
  </si>
  <si>
    <t>3101570</t>
  </si>
  <si>
    <t>Розвиток системи водопостачання та водовідведення в м. Миколаїв</t>
  </si>
  <si>
    <t>3101580</t>
  </si>
  <si>
    <t>Посилення місцевого самоврядування в Україні</t>
  </si>
  <si>
    <t>3101590</t>
  </si>
  <si>
    <t>3101650</t>
  </si>
  <si>
    <t>3101680</t>
  </si>
  <si>
    <t>3102000</t>
  </si>
  <si>
    <t>3102010</t>
  </si>
  <si>
    <t>Державна служба морського і внутрішнього водного транспорту та судноплавства України</t>
  </si>
  <si>
    <t>3105000</t>
  </si>
  <si>
    <t>3105010</t>
  </si>
  <si>
    <t>Державне агентство відновлення та розвитку інфраструктури України</t>
  </si>
  <si>
    <t>Апарат Державного агентства відновлення та розвитку інфраструктури України</t>
  </si>
  <si>
    <t>Керівництво та управління у сфері відновлення та розвитку інфраструктури України</t>
  </si>
  <si>
    <t>3111380</t>
  </si>
  <si>
    <t>Забезпечення реалізації проектів щодо відновлення інфраструктури за програмою «Підтримка швидкого відновлення України»</t>
  </si>
  <si>
    <t>3111390</t>
  </si>
  <si>
    <t>Відновлення критично важливої логістичної інфраструктури та мережевого сполучення (RELINC), ключові автомобільні сполучення</t>
  </si>
  <si>
    <t>Міністерство розвитку громад, територій та інфраструктури України (загальнодержавні видатки та кредитування)</t>
  </si>
  <si>
    <t>3121040</t>
  </si>
  <si>
    <t>3121160</t>
  </si>
  <si>
    <t>Субвенція з державного бюджету місцевим бюджетам на реалізацію проекту «Ремонт житла для відновлення прав і можливостей людей (НОРЕ)»</t>
  </si>
  <si>
    <t>3121350</t>
  </si>
  <si>
    <t>3121600</t>
  </si>
  <si>
    <t>3121620</t>
  </si>
  <si>
    <t>3121680</t>
  </si>
  <si>
    <t>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</si>
  <si>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Здійснення заходів державної молодіжної політики та утвердження української національної та громадянської ідентичності</t>
  </si>
  <si>
    <t>3410000</t>
  </si>
  <si>
    <t>Міністерство  молоді та спорту України (загальнодержавні видатки та кредитування)</t>
  </si>
  <si>
    <t>3411000</t>
  </si>
  <si>
    <t>3411250</t>
  </si>
  <si>
    <t>Субвенція з державного бюджету місцевим бюджетам на виконання окремих заходів з реалізації соціального проекту «Активні парки - локації здорової України»</t>
  </si>
  <si>
    <t>Інформаційне забезпечення системи управління державними фінансами та електронної верифікації і моніторингу</t>
  </si>
  <si>
    <t>Заходи щодо відшкодування шкоди, завданої громадянинові незаконними діями органів дізнання, досудового слідства, прокуратури і суду, відшкодування громадянинові вартості конфіскованого та безхазяйного майна стягнутого в дохід держави, відшкодування шкоди, завданої фізичній чи юридичній особі незаконними рішеннями, діями чи бездіяльністю органів державної влади, їх посадових і службових осіб</t>
  </si>
  <si>
    <t>Підвищення кваліфікації у сфері боротьби з легалізацією (відмиванням) доходів, одержаних злочинним шляхом, фінансуванням тероризму та фінансуванням розповсюдження зброї масового знищення</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</si>
  <si>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</si>
  <si>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3511360</t>
  </si>
  <si>
    <t>Забезпечення інституційної спроможності органів державної влади</t>
  </si>
  <si>
    <t>Забезпечення захисту прав та інтересів України під час урегулювання спорів, розгляду у закордонних юрисдикційних органах справ за участю іноземного суб’єкта та України, під час здійснення заходів, пов’язаних із створенням та впровадженням міжнародних юридичних механізмів відшкодування шкоди, завданої внаслідок міжнародного збройного конфлікту на території України, а також забезпечення представництва України в Європейському суді з прав людини</t>
  </si>
  <si>
    <t>3601180</t>
  </si>
  <si>
    <t>Будівництво (придбання) житла для осіб рядового і начальницького складу Державної кримінально-виконавчої служби України</t>
  </si>
  <si>
    <t>Координаційний центр з надання правничої допомоги</t>
  </si>
  <si>
    <t>Забезпечення формування та функціонування системи безоплатної правничої допомоги</t>
  </si>
  <si>
    <t>Забезпечення надання безоплатної вторинної правничої допомоги та послуг з медіації</t>
  </si>
  <si>
    <t>Загальнодержавні заходи у сферах культури та мистецтв, охорони культурної спадщини, вивезення, ввезення і повернення культурних цінностей, державної мовної політики</t>
  </si>
  <si>
    <t>Заходи щодо соціального і правового захисту осіб, стосовно яких встановлено факт позбавлення особистої свободи внаслідок збройної агресії проти України, членів їхніх сімей, заходи з реінтеграції населення тимчасово окупованих територій, виплати державних стипендій імені Левка Лук’яненка</t>
  </si>
  <si>
    <t>Забезпечення інформаційного суверенітету України на тимчасово окупованій території, а також прилеглих до неї територіях, інформування населення про небезпеки вибухонебезпечних предметів</t>
  </si>
  <si>
    <t>Забезпечення реінтеграції молоді з числа внутрішньо переміщених осіб</t>
  </si>
  <si>
    <t>Керівництво та управління здійсненням контролю у сфері медіа</t>
  </si>
  <si>
    <t>Підготовка кадрів з пріоритетних напрямів науки та сприяння інноваційній діяльності наукових установ Національної академії наук України</t>
  </si>
  <si>
    <t>Підготовка до державної атестації наукових кадрів Національної академії наук України</t>
  </si>
  <si>
    <t>Забезпечення діяльності Державної служби спеціального зв'язку та захисту інформації України</t>
  </si>
  <si>
    <t>6641160</t>
  </si>
  <si>
    <t>Здійснення заходів із забезпечення спеціальною технікою та обладнанням</t>
  </si>
  <si>
    <t>Додаток № 3
до Закону України
«Про Державний бюджет України на 2024 рік»</t>
  </si>
  <si>
    <t>0411250</t>
  </si>
  <si>
    <t>Забезпечення функціонування бюджетної установи "Центр гуманітарного розмінування"</t>
  </si>
  <si>
    <t>Державна підтримка кінематографії, у тому числі документування воєнних злочинів</t>
  </si>
  <si>
    <t>Субвенція з державного бюджету місцевим бюджетам на 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</si>
  <si>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2301060</t>
  </si>
  <si>
    <t>Медична допомога та соціальна реабілітація військовослужбовців у Клінічній лікарні “Феофанія”</t>
  </si>
  <si>
    <t>2311590</t>
  </si>
  <si>
    <t>Субвенція з державного бюджету місцевим бюджетам на облаштування безпечних умов у закладах охорони здоров'я</t>
  </si>
  <si>
    <t>Виплата особам, які мають особливі та особливі трудові заслуги перед Батьківщиною або за роботу в спеціальних умовах</t>
  </si>
  <si>
    <t>Оздоровлення і відпочинок дітей, які потребують особливої уваги і підтримки, в дитячих оздоровчих таборах МДЦ "Артек", ДЦ "Молода гвардія" і в дитячих закладах, що містяться в Державному реєстрі майнових об’єктів оздоровлення та відпочинку дітей</t>
  </si>
  <si>
    <t>2504000</t>
  </si>
  <si>
    <t>Державна служба України у справах дітей</t>
  </si>
  <si>
    <t>2504010</t>
  </si>
  <si>
    <t>Керівництво та управління у сфері усиновлення та захисту прав дітей</t>
  </si>
  <si>
    <t>Виплата житлових субсидій та пільг громадянам на оплату житлово-комунальних послуг, придбання твердого та рідкого пічного побутового палива і скрапленого газу</t>
  </si>
  <si>
    <t>Керівництво та управління у сфері реалізації політики щодо соціального захисту населення</t>
  </si>
  <si>
    <t>2801410</t>
  </si>
  <si>
    <t>Виконання рішень суду</t>
  </si>
  <si>
    <t>Державне агентство розвитку меліорації, рибного господарства та продовольчих програм</t>
  </si>
  <si>
    <t>Керівництво та управління у сфері розвитку меліорації, рибного господарства та продовольчих програм</t>
  </si>
  <si>
    <t>3506100</t>
  </si>
  <si>
    <t>Реалізація заходів з облаштування пунктів пропуску залізничного сполучення</t>
  </si>
  <si>
    <t>3511220</t>
  </si>
  <si>
    <t>Нерозподілені видатки для сектору безпеки і оборони на матеріально-технічне забезпечення військових частин Збройних Сил України, інших військових формувань</t>
  </si>
  <si>
    <t>Виробництво та трансляція програм для державних потреб, збирання, обробка та розповсюдження офіційної інформаційної продукції, фінансова підтримка системи державного іномовлення України</t>
  </si>
  <si>
    <t>Забезпечення захисту прав і свобод громадян України, що проживають на тимчасово окупованій території України, допомоги громадянам України з гуманітарно-кризових питань</t>
  </si>
  <si>
    <t>(тис.грн)</t>
  </si>
  <si>
    <t>3111610</t>
  </si>
  <si>
    <t>Розбудова прикордонної дорожньої інфраструктури на українсько-польському кордоні</t>
  </si>
  <si>
    <t>Обслуговування рахунків, відкритих у банківських установах, у тому числі в іноземних банках, для здійснення заходів з відновлення України та ліквідації наслідків збройної агресії Російської Федерації проти України</t>
  </si>
  <si>
    <t>РОЗПОДІЛ
видатків Державного бюджету України на  2024 рік</t>
  </si>
  <si>
    <t>Найменування згідно з відомчою і 
програмною класифікаціями видатків та кредитування державного бюджету</t>
  </si>
  <si>
    <t>Надходження до Фонду соціального захисту осіб з інвалідністю</t>
  </si>
  <si>
    <t>50070000</t>
  </si>
  <si>
    <t>Цільові фонди</t>
  </si>
  <si>
    <t>50000000</t>
  </si>
  <si>
    <t>Інша допомога, надана Європейським Союзом</t>
  </si>
  <si>
    <t>42030200</t>
  </si>
  <si>
    <t>Надходження в рамках програм бюджетної підтримки Європейського Союзу</t>
  </si>
  <si>
    <t>42030100</t>
  </si>
  <si>
    <t>Надходження в рамках програм допомоги Європейського Союзу, урядів іноземних держав, міжнародних організацій, донорських установ</t>
  </si>
  <si>
    <t>42030000</t>
  </si>
  <si>
    <t>Гранти  (дарунки), що надійшли до бюджетів усіх рівнів</t>
  </si>
  <si>
    <t>42020000</t>
  </si>
  <si>
    <t>Від Європейського Союзу, урядів іноземних держав, міжнародних організацій, донорських установ</t>
  </si>
  <si>
    <t>42000000</t>
  </si>
  <si>
    <t>Офіційні трансферти</t>
  </si>
  <si>
    <t>40000000</t>
  </si>
  <si>
    <t xml:space="preserve">Кошти від продажу землі </t>
  </si>
  <si>
    <t>33010000</t>
  </si>
  <si>
    <t>Кошти від продажу землі і нематеріальних активів</t>
  </si>
  <si>
    <t>33000000</t>
  </si>
  <si>
    <t>Надходження від реалізації розброньованих матеріальних цінностей мобілізаційного резерву</t>
  </si>
  <si>
    <t>32020000</t>
  </si>
  <si>
    <t>Надходження від реалізації матеріальних цінностей державного резерву</t>
  </si>
  <si>
    <t>32010000</t>
  </si>
  <si>
    <t>Надходження від реалізації державних запасів товарів</t>
  </si>
  <si>
    <t>32000000</t>
  </si>
  <si>
    <t xml:space="preserve">Надходження коштів від Державного фонду дорогоцінних металів і дорогоцінного каміння </t>
  </si>
  <si>
    <t>31020000</t>
  </si>
  <si>
    <t xml:space="preserve">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</si>
  <si>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31010000</t>
  </si>
  <si>
    <t>Надходження від продажу основного капіталу</t>
  </si>
  <si>
    <t>31000000</t>
  </si>
  <si>
    <t>Доходи від операцій з капіталом</t>
  </si>
  <si>
    <t>30000000</t>
  </si>
  <si>
    <t>Інші джерела власних надходжень бюджетних установ</t>
  </si>
  <si>
    <t>25020000</t>
  </si>
  <si>
    <t>Надходження від плати за послуги, що надаються бюджетними установами згідно із законодавством</t>
  </si>
  <si>
    <t>25010000</t>
  </si>
  <si>
    <t xml:space="preserve">Власні надходження бюджетних установ </t>
  </si>
  <si>
    <t>25000000</t>
  </si>
  <si>
    <t xml:space="preserve">Збір з надання послуг мобільного зв'язку  </t>
  </si>
  <si>
    <t>24140600</t>
  </si>
  <si>
    <t>Збір з операцій придбавання (купівлі-продажу) нерухомого майна</t>
  </si>
  <si>
    <t>24140500</t>
  </si>
  <si>
    <t>Збір під час набуття права власності на легкові автомобілі</t>
  </si>
  <si>
    <t>24140300</t>
  </si>
  <si>
    <t>Збір при поданні ювелірних та побутових виробів з дорогоцінних металів на клеймування державним пробірним клеймом до казенних підприємств пробірного контролю</t>
  </si>
  <si>
    <t>24140200</t>
  </si>
  <si>
    <t>Збори на обов'язкове державне пенсійне страхування з окремих видів господарських операцій</t>
  </si>
  <si>
    <t>24140000</t>
  </si>
  <si>
    <t>Збір на соціально-економічну компенсацію ризику населення, яке проживає на території зони спостереження</t>
  </si>
  <si>
    <t>24130000</t>
  </si>
  <si>
    <t>Відсотки за користування пільговими іпотечними кредитами, наданими внутрішньо переміщеним особам за рахунок коштів гранту, наданих Кредитною установою для відбудови (KfW), і пеня за порушення строку платежів з погашення кредитів</t>
  </si>
  <si>
    <t>24111300</t>
  </si>
  <si>
    <t>Відсотки за користування пільговим довгостроковим державним кредитом, наданим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 і пеня за порушення строку платежу з погашення кредиту</t>
  </si>
  <si>
    <t>24111100</t>
  </si>
  <si>
    <t>Плата за користування кредитом з державного бюджету</t>
  </si>
  <si>
    <t>24110800</t>
  </si>
  <si>
    <t>Відсотки за користування пільговим довгостроковим державним кредитом, наданим молодим сім'ям та одиноким молодим громадянам на будівництво (реконструкцію) та придбання житла</t>
  </si>
  <si>
    <t>24110400</t>
  </si>
  <si>
    <t>Плата за користування кредитами (позиками), залученими державою</t>
  </si>
  <si>
    <t>24110200</t>
  </si>
  <si>
    <t>Плата за надання державних гарантій та кредитів (позик), залучених державою</t>
  </si>
  <si>
    <t>24110100</t>
  </si>
  <si>
    <t>Доходи від операцій з кредитування та надання гарантій</t>
  </si>
  <si>
    <t>24110000</t>
  </si>
  <si>
    <t>Кошти, що перераховуються Фондом загальнообов'язкового державного соціального страхування України на випадок безробіття відповідно до статті 11 Закону України "Про Державний бюджет України на 2024 рік"</t>
  </si>
  <si>
    <t>24080000</t>
  </si>
  <si>
    <t>Кошти, отримані відповідно до статті 8 Закону України "Про впорядкування питань, пов'язаних із забезпеченням ядерної безпеки" (включаючи надходження заборгованості минулих років за цими коштами), та дохід від розміщення цих коштів у цінні папери відповідно до статті 9 цього ж Закону України</t>
  </si>
  <si>
    <t>24063100</t>
  </si>
  <si>
    <t>Кошти за шкоду, що заподіяна на земельних ділянках державної та комунальної власності, які не надані у користування та не передані у власність, внаслідок їх самовільного зайняття, використання не за цільовим призначенням, зняття ґрунтового покриву (родючого шару ґрунту) без спеціального дозволу; відшкодування збитків за погіршення якості ґрунтового покриву тощо та за неодержання доходів у зв'язку з тимчасовим невикористанням земельних ділянок</t>
  </si>
  <si>
    <t>24062200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</si>
  <si>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t>
  </si>
  <si>
    <t>24062100</t>
  </si>
  <si>
    <t>Кошти, отримані від переможця процедури закупівлі/спрощеної закупівлі під час укладення договору про закупівлю як забезпечення виконання такого договору, які не підлягають поверненню учаснику</t>
  </si>
  <si>
    <t>24062000</t>
  </si>
  <si>
    <t>Плата за подання скарги щодо процедур закупівлі до органу оскарження</t>
  </si>
  <si>
    <t>24061800</t>
  </si>
  <si>
    <t>Надходження до Державного спеціалізованого фонду фінансування загальнодержавних витрат на авіаційну діяльність та участь України у міжнародних авіаційних організаціях</t>
  </si>
  <si>
    <t>24061500</t>
  </si>
  <si>
    <t>Відрахування від суми коштів, витрачених на рекламу тютюнових виробів та/або алкогольних напоїв у межах України</t>
  </si>
  <si>
    <t>24060500</t>
  </si>
  <si>
    <t>Інші надходження</t>
  </si>
  <si>
    <t>24060300</t>
  </si>
  <si>
    <t>24060000</t>
  </si>
  <si>
    <t>Кошти від реалізації надлишкового озброєння, військової та спеціальної техніки, нерухомого військового майна Збройних Сил України та інших утворених відповідно до законів України військових формувань, правоохоронних органів та інших державних органів</t>
  </si>
  <si>
    <t>24050000</t>
  </si>
  <si>
    <t>Надходження сум кредиторської та депонентської заборгованості підприємств, організацій та установ, щодо яких минув строк позовної давності</t>
  </si>
  <si>
    <t>24030000</t>
  </si>
  <si>
    <t>Кошти від реалізації майна, конфіскованого за рішенням суду (крім майна, конфіскованого за вчинення корупційного та пов’язаного з корупцією правопорушення)</t>
  </si>
  <si>
    <t>24010000</t>
  </si>
  <si>
    <t>Інші неподаткові надходження</t>
  </si>
  <si>
    <t>24000000</t>
  </si>
  <si>
    <t>Плата за виконання митних формальностей митними органами поза місцем розташування цих органів або поза робочим часом, установленим для них</t>
  </si>
  <si>
    <t>22200000</t>
  </si>
  <si>
    <t>Плата за проїзд автомобільними дорогами транспортних засобів та інших самохідних машин і механізмів, вагові або габаритні параметри яких перевищують нормативні</t>
  </si>
  <si>
    <t>22160100</t>
  </si>
  <si>
    <t>Інші адміністративні збори та платежі</t>
  </si>
  <si>
    <t>22160000</t>
  </si>
  <si>
    <t>Портовий (адміністративний) збір</t>
  </si>
  <si>
    <t>22150000</t>
  </si>
  <si>
    <t>Єдиний збір, який справляється у пунктах пропуску (пунктах контролю) через державний кордон України</t>
  </si>
  <si>
    <t>22110000</t>
  </si>
  <si>
    <t>Надходження від орендної плати за користування цілісним майновим комплексом та іншим державним майном</t>
  </si>
  <si>
    <t>22080000</t>
  </si>
  <si>
    <t>Виконавчий збір</t>
  </si>
  <si>
    <t>22070000</t>
  </si>
  <si>
    <t>Кошти, отримані за вчинення консульських дій</t>
  </si>
  <si>
    <t>22060000</t>
  </si>
  <si>
    <t>Судовий збір та надходження від звернення застави у дохід держави</t>
  </si>
  <si>
    <t>22030000</t>
  </si>
  <si>
    <t>Плата за ліцензії у сфері діяльності з організації та проведення азартних ігор і за ліцензії на випуск та проведення лотерей</t>
  </si>
  <si>
    <t>22020000</t>
  </si>
  <si>
    <t xml:space="preserve">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 фізичних осіб - підприємців та громадських формувань, а також плата за надання інших платних послуг, пов'язаних з такою державною реєстрацією </t>
  </si>
  <si>
    <t>22012900</t>
  </si>
  <si>
    <t>Плата за надання відомостей з Єдиного державного реєстру юридичних осіб, фізичних осіб - підприємців та громадських формувань, за одержання інформації з інших державних реєстрів, держателем яких є центральний орган виконавчої влади з формування та забезпечення реалізації державної правової політики та центральний орган виконавчої влади, що забезпечує реалізацію державної політики у сферах державної реєстрації актів цивільного стану, державної реєстрації речових прав на нерухоме майно, державної реєстрації юридичних осіб, фізичних осіб - підприємців та громадських формувань</t>
  </si>
  <si>
    <t>22012700</t>
  </si>
  <si>
    <t>Адміністративний збір за державну реєстрацію речових прав на нерухоме майно та їх обтяжень</t>
  </si>
  <si>
    <t>22012600</t>
  </si>
  <si>
    <t>Плата за надання інших адміністративних послуг</t>
  </si>
  <si>
    <t>22012500</t>
  </si>
  <si>
    <t>Плата за оформлення посвідчення закордонного українця</t>
  </si>
  <si>
    <t>22012400</t>
  </si>
  <si>
    <t>Плата за державну реєстрацію джерел іонізуючого випромінювання (реєстраційний збір)</t>
  </si>
  <si>
    <t>22012300</t>
  </si>
  <si>
    <t>Плата за видачу, переоформлення, продовження строку дії дозволів на користування ресурсами нумерації</t>
  </si>
  <si>
    <t>22012200</t>
  </si>
  <si>
    <t>Збір за видачу спеціальних дозволів на користування надрами та кошти від продажу таких дозволів</t>
  </si>
  <si>
    <t>22012100</t>
  </si>
  <si>
    <t>Плата за видачу дозволів на право ввезення на територію України, вивезення з території України або транзиту через територію України наркотичних засобів, психотропних речовин і прекурсорів</t>
  </si>
  <si>
    <t>22012000</t>
  </si>
  <si>
    <t>Збори за підготовку до державної реєстрації авторського права і договорів, які стосуються майнових прав на твір</t>
  </si>
  <si>
    <t>22011900</t>
  </si>
  <si>
    <t>Плата за ліцензії, сертифікацію оператора системи передачі електричної енергії, оператора газотранспортної системи, видані/здійснену Національною комісією, що здійснює державне регулювання у сферах енергетики та комунальних послуг</t>
  </si>
  <si>
    <t>22011500</t>
  </si>
  <si>
    <t xml:space="preserve">Плата за видачу, переоформлення, продовження терміну дії ліцензій на користування радіочастотним спектром (радіочастотним ресурсом) України </t>
  </si>
  <si>
    <t>22011400</t>
  </si>
  <si>
    <t>Надходження коштів за видачу або продовження строку дії ліцензії на мовлення, ліцензії на постачання послуг для потреб мовлення, внесення змін до Реєстру суб'єктів у сфері медіа, за реєстрацію суб'єктів у сфері медіа та іноземних лінійних медіа, сплачених відповідно до Закону України "Про медіа"</t>
  </si>
  <si>
    <t>22011200</t>
  </si>
  <si>
    <t>Кошти за реєстрацію представництв іноземних суб'єктів господарської діяльності</t>
  </si>
  <si>
    <t>22010400</t>
  </si>
  <si>
    <t>Адміністративний збір за проведення державної реєстрації юридичних осіб,  фізичних осіб - підприємців та громадських формувань</t>
  </si>
  <si>
    <t>22010300</t>
  </si>
  <si>
    <t xml:space="preserve">Плата за надання адміністративних послуг </t>
  </si>
  <si>
    <t>22010000</t>
  </si>
  <si>
    <t>Адміністративні збори та платежі, доходи від некомерційної господарської діяльності</t>
  </si>
  <si>
    <t>22000000</t>
  </si>
  <si>
    <t>21080000</t>
  </si>
  <si>
    <t>Плата за розміщення тимчасово вільних коштів державного бюджету</t>
  </si>
  <si>
    <t>21040000</t>
  </si>
  <si>
    <t>Кошти, що перераховуються Національним банком України відповідно до Закону України "Про Національний банк України"</t>
  </si>
  <si>
    <t>21020000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</si>
  <si>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або комунальна власність</t>
  </si>
  <si>
    <t>21010000</t>
  </si>
  <si>
    <t>Доходи від власності та підприємницької діяльності</t>
  </si>
  <si>
    <t>21000000</t>
  </si>
  <si>
    <t>Неподаткові надходження</t>
  </si>
  <si>
    <t>20000000</t>
  </si>
  <si>
    <t>Податки і збори, не віднесені до інших категорій, та кошти, що передаються (отримуються) відповідно до бюджетного законодавства</t>
  </si>
  <si>
    <t>19090000</t>
  </si>
  <si>
    <t>Екологічний податок</t>
  </si>
  <si>
    <t>19010000</t>
  </si>
  <si>
    <t>Інші податки та збори</t>
  </si>
  <si>
    <t>19000000</t>
  </si>
  <si>
    <t>Особливі види мита та сезонне мито</t>
  </si>
  <si>
    <t>15030000</t>
  </si>
  <si>
    <t>Вивізне мито</t>
  </si>
  <si>
    <t>15020000</t>
  </si>
  <si>
    <t>Ввізне мито</t>
  </si>
  <si>
    <t>15010000</t>
  </si>
  <si>
    <t>Податки на міжнародну торгівлю та зовнішні операції</t>
  </si>
  <si>
    <t>15000000</t>
  </si>
  <si>
    <t>Податок на додану вартість з ввезених на митну територію України товарів</t>
  </si>
  <si>
    <t>14070000</t>
  </si>
  <si>
    <t>Податок на додану вартість з вироблених в Україні товарів (робіт, послуг) з урахуванням бюджетного відшкодування</t>
  </si>
  <si>
    <t>14060000</t>
  </si>
  <si>
    <t>Інші підакцизні товари іноземного виробництва</t>
  </si>
  <si>
    <t>14032000</t>
  </si>
  <si>
    <t>Пальне</t>
  </si>
  <si>
    <t>14031900</t>
  </si>
  <si>
    <t>Електрична енергія</t>
  </si>
  <si>
    <t>14031400</t>
  </si>
  <si>
    <t>Кузови для моторних транспортних засобів</t>
  </si>
  <si>
    <t>14031000</t>
  </si>
  <si>
    <t>Транспортні засоби</t>
  </si>
  <si>
    <t>14030800</t>
  </si>
  <si>
    <t>Тютюн та тютюнові вироби, рідини, що використовуються в електронних сигаретах</t>
  </si>
  <si>
    <t>14030600</t>
  </si>
  <si>
    <t>Пиво</t>
  </si>
  <si>
    <t>14030400</t>
  </si>
  <si>
    <t>Виноробна продукція</t>
  </si>
  <si>
    <t>14030300</t>
  </si>
  <si>
    <t>Лікеро-горілчана продукція</t>
  </si>
  <si>
    <t>14030200</t>
  </si>
  <si>
    <t>Акцизний податок з ввезених на митну територію України підакцизних товарів (продукції)</t>
  </si>
  <si>
    <t>14030000</t>
  </si>
  <si>
    <t xml:space="preserve">Виноробна продукція, для виробництва якої використовується спирт етиловий </t>
  </si>
  <si>
    <t>14022300</t>
  </si>
  <si>
    <t>14021900</t>
  </si>
  <si>
    <t>14021300</t>
  </si>
  <si>
    <t xml:space="preserve">Транспортні засоби </t>
  </si>
  <si>
    <t>14020800</t>
  </si>
  <si>
    <t>14020600</t>
  </si>
  <si>
    <t>14020400</t>
  </si>
  <si>
    <t>Виноробна продукція, для виробництва якої не використовується спирт етиловий</t>
  </si>
  <si>
    <t>14020300</t>
  </si>
  <si>
    <t>14020200</t>
  </si>
  <si>
    <t>Спирт</t>
  </si>
  <si>
    <t>14020100</t>
  </si>
  <si>
    <t>Акцизний податок з вироблених в Україні підакцизних товарів (продукції)</t>
  </si>
  <si>
    <t>14020000</t>
  </si>
  <si>
    <t>Внутрішні податки на товари та послуги</t>
  </si>
  <si>
    <t>14000000</t>
  </si>
  <si>
    <t xml:space="preserve">Рентна плата за транспортування нафти та нафтопродуктів магістральними нафтопроводами та нафтопродуктопроводами територією України </t>
  </si>
  <si>
    <t>13080200</t>
  </si>
  <si>
    <t>Рентна плата за транспортування</t>
  </si>
  <si>
    <t>13080000</t>
  </si>
  <si>
    <t xml:space="preserve">Рентна плата за користування радіочастотним ресурсом України </t>
  </si>
  <si>
    <t>13060000</t>
  </si>
  <si>
    <t>Рентна плата за користування надрами для видобування залізних руд</t>
  </si>
  <si>
    <t>13031600</t>
  </si>
  <si>
    <t>Рентна плата за користування надрами для видобування кам'яного вугілля коксівного та енергетичного</t>
  </si>
  <si>
    <t>13031500</t>
  </si>
  <si>
    <t>Рентна плата за користування надрами для видобування бурштину</t>
  </si>
  <si>
    <t>13031000</t>
  </si>
  <si>
    <t>Рентна плата за користування надрами для видобування газового конденсату</t>
  </si>
  <si>
    <t>13030900</t>
  </si>
  <si>
    <t>Рентна плата за користування надрами для видобування природного газу</t>
  </si>
  <si>
    <t>13030800</t>
  </si>
  <si>
    <t>Рентна плата за користування надрами для видобування нафти</t>
  </si>
  <si>
    <t>13030700</t>
  </si>
  <si>
    <t>Рентна плата за користування надрами для видобування інших корисних копалин загальнодержавного значення</t>
  </si>
  <si>
    <t>13030100</t>
  </si>
  <si>
    <t>Рентна плата за користування надрами загальнодержавного значення</t>
  </si>
  <si>
    <t>13030000</t>
  </si>
  <si>
    <t>Рентна плата за спеціальне використання води</t>
  </si>
  <si>
    <t>13020000</t>
  </si>
  <si>
    <t xml:space="preserve">Рентна плата за спеціальне використання лісових ресурсів </t>
  </si>
  <si>
    <t>13010000</t>
  </si>
  <si>
    <t>Рентна плата та плата за використання інших природних ресурсів</t>
  </si>
  <si>
    <t>13000000</t>
  </si>
  <si>
    <t>Податок на прибуток підприємств</t>
  </si>
  <si>
    <t>11020000</t>
  </si>
  <si>
    <t>Податок та збір на доходи фізичних осіб</t>
  </si>
  <si>
    <t>11010000</t>
  </si>
  <si>
    <t>Податки на доходи, податки на прибуток, податки на збільшення ринкової вартості</t>
  </si>
  <si>
    <t>11000000</t>
  </si>
  <si>
    <t>Податкові надходження</t>
  </si>
  <si>
    <t>10000000</t>
  </si>
  <si>
    <t>Всього доходів _x000D_
(без урахування міжбюджетних трансфертів)</t>
  </si>
  <si>
    <t>Разом доходів:</t>
  </si>
  <si>
    <t>Найменування згідно
 з класифікацією доходів бюджету</t>
  </si>
  <si>
    <t>Код</t>
  </si>
  <si>
    <t>(тис. грн)</t>
  </si>
  <si>
    <t>Доходи Державного бюджету України на 2024 рік</t>
  </si>
  <si>
    <t xml:space="preserve">Додаток № 1
до Закону України
«Про Державний бюджет України на 2024 рік»
</t>
  </si>
  <si>
    <t xml:space="preserve">
</t>
  </si>
  <si>
    <t>На початок періоду</t>
  </si>
  <si>
    <t>Зміни обсягів бюджетних коштів</t>
  </si>
  <si>
    <t>Фінансування за активними операціями</t>
  </si>
  <si>
    <t>Надходження від приватизації державного майна та інших надходжень, безпосередньо пов'язаних з процесом приватизації та кредитування підприємств</t>
  </si>
  <si>
    <t>Надходження від приватизації державного майна</t>
  </si>
  <si>
    <t>Зовнішні зобов'язання</t>
  </si>
  <si>
    <t>Внутрішні зобов'язання</t>
  </si>
  <si>
    <t>Погашення</t>
  </si>
  <si>
    <t>Зовнішні запозичення</t>
  </si>
  <si>
    <t>Внутрішні запозичення</t>
  </si>
  <si>
    <t>Запозичення</t>
  </si>
  <si>
    <t>Фінансування за борговими операціями</t>
  </si>
  <si>
    <t>Загальне фінансування</t>
  </si>
  <si>
    <t>Спеціальний
фонд</t>
  </si>
  <si>
    <t>Загальний
фонд</t>
  </si>
  <si>
    <t>Найменування
згідно з класифікацією фінансування бюджету</t>
  </si>
  <si>
    <t>Фінансування Державного бюджету України на 2024 рік</t>
  </si>
  <si>
    <t xml:space="preserve">Додаток № 2
до Закону України
«Про Державний бюджет України на 2024 рік»
</t>
  </si>
  <si>
    <t>ВСЬОГО</t>
  </si>
  <si>
    <t>Бюджет міста Києва</t>
  </si>
  <si>
    <t>2600000000</t>
  </si>
  <si>
    <t>Бюджет Яблунівської сільської територіальної громади</t>
  </si>
  <si>
    <t>2556000000</t>
  </si>
  <si>
    <t>Бюджет Чернігівської міської територіальної громади</t>
  </si>
  <si>
    <t>2555900000</t>
  </si>
  <si>
    <t>Бюджет Седнівської селищної територіальної громади</t>
  </si>
  <si>
    <t>2555800000</t>
  </si>
  <si>
    <t>Бюджет Ріпкинської селищної територіальної громади</t>
  </si>
  <si>
    <t>2555700000</t>
  </si>
  <si>
    <t>Бюджет Прилуцької міської територіальної громади</t>
  </si>
  <si>
    <t>2555600000</t>
  </si>
  <si>
    <t>Бюджет Ладанської селищної територіальної громади</t>
  </si>
  <si>
    <t>2555500000</t>
  </si>
  <si>
    <t>Бюджет Крутівської сільської територіальної громади</t>
  </si>
  <si>
    <t>2555400000</t>
  </si>
  <si>
    <t>Бюджет Дмитрівської селищної територіальної громади</t>
  </si>
  <si>
    <t>2555300000</t>
  </si>
  <si>
    <t>Бюджет Березнянської селищної територіальної громади</t>
  </si>
  <si>
    <t>2555200000</t>
  </si>
  <si>
    <t>Бюджет Бахмацької міської територіальної громади</t>
  </si>
  <si>
    <t>2555100000</t>
  </si>
  <si>
    <t>Бюджет Талалаївської сільської територіальної громади</t>
  </si>
  <si>
    <t>2555000000</t>
  </si>
  <si>
    <t>Бюджет Сухополов’янської сільської територіальної громади</t>
  </si>
  <si>
    <t>2554900000</t>
  </si>
  <si>
    <t>Бюджет Понорницької селищної територіальної громади</t>
  </si>
  <si>
    <t>2554800000</t>
  </si>
  <si>
    <t>Бюджет Киселівської сільської територіальної громади</t>
  </si>
  <si>
    <t>2554700000</t>
  </si>
  <si>
    <t>Бюджет Добрянської селищної територіальної громади</t>
  </si>
  <si>
    <t>2554600000</t>
  </si>
  <si>
    <t>Бюджет Киїнської сільської територіальної громади</t>
  </si>
  <si>
    <t>2554200000</t>
  </si>
  <si>
    <t>Бюджет Новобілоуської сільської територіальної громади</t>
  </si>
  <si>
    <t>2554100000</t>
  </si>
  <si>
    <t>Бюджет Борзнянської міської територіальної громади</t>
  </si>
  <si>
    <t>2554000000</t>
  </si>
  <si>
    <t>Бюджет Новгород-Сіверської міської територіальної громади</t>
  </si>
  <si>
    <t>2553900000</t>
  </si>
  <si>
    <t>Бюджет Ніжинської міської територіальної громади</t>
  </si>
  <si>
    <t>2553800000</t>
  </si>
  <si>
    <t>Бюджет Линовицької селищної територіальної громади</t>
  </si>
  <si>
    <t>2553700000</t>
  </si>
  <si>
    <t>Бюджет Городнянської міської територіальної громади</t>
  </si>
  <si>
    <t>2553600000</t>
  </si>
  <si>
    <t>Бюджет Варвинської селищної територіальної громади</t>
  </si>
  <si>
    <t>2553500000</t>
  </si>
  <si>
    <t>Бюджет Височанської сільської територіальної громади</t>
  </si>
  <si>
    <t>2553400000</t>
  </si>
  <si>
    <t>Бюджет Олишівської селищної територіальної громади</t>
  </si>
  <si>
    <t>2553300000</t>
  </si>
  <si>
    <t>Бюджет Холминської селищної територіальної громади</t>
  </si>
  <si>
    <t>2553200000</t>
  </si>
  <si>
    <t>Бюджет Талалаївської селищної територіальної громади</t>
  </si>
  <si>
    <t>2553100000</t>
  </si>
  <si>
    <t>Бюджет Срібнянської селищної територіальної громади</t>
  </si>
  <si>
    <t>2553000000</t>
  </si>
  <si>
    <t>Бюджет Сосницької селищної територіальної громади</t>
  </si>
  <si>
    <t>2552900000</t>
  </si>
  <si>
    <t>Бюджет Семенівської міської територіальної громади</t>
  </si>
  <si>
    <t>2552800000</t>
  </si>
  <si>
    <t>Бюджет Любецької селищної територіальної громади</t>
  </si>
  <si>
    <t>2552700000</t>
  </si>
  <si>
    <t>Бюджет Малодівицької селищної територіальної громади</t>
  </si>
  <si>
    <t>2552600000</t>
  </si>
  <si>
    <t>Бюджет Куликівської селищної територіальної громади</t>
  </si>
  <si>
    <t>2552500000</t>
  </si>
  <si>
    <t>Бюджет Ічнянської міської територіальної громади</t>
  </si>
  <si>
    <t>2552400000</t>
  </si>
  <si>
    <t>Бюджет Тупичівської сільської територіальної громади</t>
  </si>
  <si>
    <t>2552300000</t>
  </si>
  <si>
    <t>Бюджет Плисківської сільської територіальної громади</t>
  </si>
  <si>
    <t>2552200000</t>
  </si>
  <si>
    <t>Бюджет Бобровицької міської територіальної громади</t>
  </si>
  <si>
    <t>2552100000</t>
  </si>
  <si>
    <t>Бюджет Новобасанської сільської територіальної громади</t>
  </si>
  <si>
    <t>2552000000</t>
  </si>
  <si>
    <t>Бюджет Комарівської сільської територіальної громади</t>
  </si>
  <si>
    <t>2551900000</t>
  </si>
  <si>
    <t>Бюджет Козелецької селищної територіальної громади</t>
  </si>
  <si>
    <t>2551800000</t>
  </si>
  <si>
    <t>Бюджет Менської міської територіальної громади</t>
  </si>
  <si>
    <t>2551700000</t>
  </si>
  <si>
    <t>Бюджет Мринської сільської територіальної громади</t>
  </si>
  <si>
    <t>2551600000</t>
  </si>
  <si>
    <t>Бюджет Іванівської сільської територіальної громади</t>
  </si>
  <si>
    <t>2551500000</t>
  </si>
  <si>
    <t>Бюджет Михайло-Коцюбинської селищної територіальної громади</t>
  </si>
  <si>
    <t>2551400000</t>
  </si>
  <si>
    <t>Бюджет Лосинівської селищної територіальної громади</t>
  </si>
  <si>
    <t>2551300000</t>
  </si>
  <si>
    <t>Бюджет Коропської селищної територіальної громади</t>
  </si>
  <si>
    <t>2551200000</t>
  </si>
  <si>
    <t>Бюджет Гончарівської селищної територіальної громади</t>
  </si>
  <si>
    <t>2551100000</t>
  </si>
  <si>
    <t>Бюджет Сновської міської територіальної громади</t>
  </si>
  <si>
    <t>2551000000</t>
  </si>
  <si>
    <t>Бюджет Остерської міської територіальної громади</t>
  </si>
  <si>
    <t>2550900000</t>
  </si>
  <si>
    <t>Бюджет Носівської міської територіальної громади</t>
  </si>
  <si>
    <t>2550800000</t>
  </si>
  <si>
    <t>Бюджет Корюківської міської територіальної громади</t>
  </si>
  <si>
    <t>2550700000</t>
  </si>
  <si>
    <t>Бюджет Батуринської міської територіальної громади</t>
  </si>
  <si>
    <t>2550600000</t>
  </si>
  <si>
    <t>Бюджет Парафіївської селищної територіальної громади</t>
  </si>
  <si>
    <t>2550500000</t>
  </si>
  <si>
    <t>Бюджет Макіївської сільської територіальної громади</t>
  </si>
  <si>
    <t>2550400000</t>
  </si>
  <si>
    <t>Бюджет Кіптівської сільської територіальної громади</t>
  </si>
  <si>
    <t>2550300000</t>
  </si>
  <si>
    <t>Бюджет Деснянської селищної територіальної громади</t>
  </si>
  <si>
    <t>2550200000</t>
  </si>
  <si>
    <t>Бюджет Вертіївської сільської територіальної громади</t>
  </si>
  <si>
    <t>2550100000</t>
  </si>
  <si>
    <t>Обласний бюджет Чернігівської області</t>
  </si>
  <si>
    <t>2510000000</t>
  </si>
  <si>
    <t>Бюджет Чернівецької міської територіальної громади</t>
  </si>
  <si>
    <t>2455200000</t>
  </si>
  <si>
    <t>Бюджет Топорівської сільської територіальної громади</t>
  </si>
  <si>
    <t>2455100000</t>
  </si>
  <si>
    <t>Бюджет Тарашанської сільської територіальної громади</t>
  </si>
  <si>
    <t>2455000000</t>
  </si>
  <si>
    <t>Бюджет Путильської селищної територіальної громади</t>
  </si>
  <si>
    <t>2454900000</t>
  </si>
  <si>
    <t>Бюджет Петровецької сільської територіальної громади</t>
  </si>
  <si>
    <t>2454800000</t>
  </si>
  <si>
    <t>Бюджет Лівинецької сільської територіальної громади</t>
  </si>
  <si>
    <t>2454700000</t>
  </si>
  <si>
    <t>Бюджет Кельменецької селищної територіальної громади</t>
  </si>
  <si>
    <t>2454600000</t>
  </si>
  <si>
    <t>Бюджет Кам’янської сільської територіальної громади</t>
  </si>
  <si>
    <t>2454500000</t>
  </si>
  <si>
    <t>Бюджет Кам’янецької сільської територіальної громади</t>
  </si>
  <si>
    <t>2454400000</t>
  </si>
  <si>
    <t>Бюджет Горішньошеровецької сільської територіальної громади</t>
  </si>
  <si>
    <t>2454300000</t>
  </si>
  <si>
    <t>Бюджет Веренчанської сільської територіальної громади</t>
  </si>
  <si>
    <t>2454200000</t>
  </si>
  <si>
    <t>Бюджет Брусницької сільської територіальної громади</t>
  </si>
  <si>
    <t>2454100000</t>
  </si>
  <si>
    <t>Бюджет Боянської сільської територіальної громади</t>
  </si>
  <si>
    <t>2454000000</t>
  </si>
  <si>
    <t>Бюджет Берегометської селищної територіальної громади</t>
  </si>
  <si>
    <t>2453900000</t>
  </si>
  <si>
    <t>Бюджет Банилівської сільської територіальної громади</t>
  </si>
  <si>
    <t>2453800000</t>
  </si>
  <si>
    <t>Бюджет Кадубовецької сільської територіальної громади</t>
  </si>
  <si>
    <t>2453700000</t>
  </si>
  <si>
    <t>Бюджет Сучевенської сільської територіальної громади</t>
  </si>
  <si>
    <t>2453600000</t>
  </si>
  <si>
    <t>Бюджет Карапчівської сільської територіальної громади</t>
  </si>
  <si>
    <t>2453500000</t>
  </si>
  <si>
    <t>Бюджет Ванчиковецької сільської територіальної громади</t>
  </si>
  <si>
    <t>2453400000</t>
  </si>
  <si>
    <t>Бюджет Новодністровської міської територіальної громади</t>
  </si>
  <si>
    <t>2453300000</t>
  </si>
  <si>
    <t>Бюджет Чагорської сільської територіальної громади</t>
  </si>
  <si>
    <t>2453200000</t>
  </si>
  <si>
    <t>Бюджет Хотинської міської територіальної громади</t>
  </si>
  <si>
    <t>2453100000</t>
  </si>
  <si>
    <t>Бюджет Ставчанської сільської територіальної громади</t>
  </si>
  <si>
    <t>2453000000</t>
  </si>
  <si>
    <t>Бюджет Неполоковецької селищної територіальної громади</t>
  </si>
  <si>
    <t>2452900000</t>
  </si>
  <si>
    <t>Бюджет Заставнівської міської територіальної громади</t>
  </si>
  <si>
    <t>2452800000</t>
  </si>
  <si>
    <t>Бюджет Герцаївської міської територіальної громади</t>
  </si>
  <si>
    <t>2452700000</t>
  </si>
  <si>
    <t>Бюджет Новоселицької міської територіальної громади</t>
  </si>
  <si>
    <t>2452600000</t>
  </si>
  <si>
    <t>Бюджет Кострижівської селищної територіальної громади</t>
  </si>
  <si>
    <t>2452500000</t>
  </si>
  <si>
    <t>Бюджет Юрковецької сільської територіальної громади</t>
  </si>
  <si>
    <t>2452400000</t>
  </si>
  <si>
    <t>Бюджет Вікнянської сільської територіальної громади</t>
  </si>
  <si>
    <t>2452300000</t>
  </si>
  <si>
    <t>Бюджет Магальської сільської територіальної громади</t>
  </si>
  <si>
    <t>2452200000</t>
  </si>
  <si>
    <t>Бюджет Кіцманської міської територіальної громади</t>
  </si>
  <si>
    <t>2452100000</t>
  </si>
  <si>
    <t>Бюджет Мамаївської сільської територіальної громади</t>
  </si>
  <si>
    <t>2452000000</t>
  </si>
  <si>
    <t>Бюджет Острицької сільської територіальної громади</t>
  </si>
  <si>
    <t>2451900000</t>
  </si>
  <si>
    <t>Бюджет Селятинської сільської територіальної громади</t>
  </si>
  <si>
    <t>2451800000</t>
  </si>
  <si>
    <t>Бюджет Конятинської сільської територіальної громади</t>
  </si>
  <si>
    <t>2451700000</t>
  </si>
  <si>
    <t>Бюджет Чудейської сільської територіальної громади</t>
  </si>
  <si>
    <t>2451600000</t>
  </si>
  <si>
    <t>Бюджет Тереблеченської сільської територіальної громади</t>
  </si>
  <si>
    <t>2451500000</t>
  </si>
  <si>
    <t>Бюджет Красноїльської селищної територіальної громади</t>
  </si>
  <si>
    <t>2451400000</t>
  </si>
  <si>
    <t>Бюджет Сторожинецької міської територіальної громади</t>
  </si>
  <si>
    <t>2451300000</t>
  </si>
  <si>
    <t>Бюджет Вижницької міської територіальної громади</t>
  </si>
  <si>
    <t>2451200000</t>
  </si>
  <si>
    <t>Бюджет Вашківецької міської територіальної громади</t>
  </si>
  <si>
    <t>2451100000</t>
  </si>
  <si>
    <t>Бюджет Усть-Путильської сільської територіальної громади</t>
  </si>
  <si>
    <t>2451000000</t>
  </si>
  <si>
    <t>Бюджет Сокирянської міської територіальної громади</t>
  </si>
  <si>
    <t>2450900000</t>
  </si>
  <si>
    <t>Бюджет Рукшинської сільської територіальної громади</t>
  </si>
  <si>
    <t>2450800000</t>
  </si>
  <si>
    <t>Бюджет Недобоївської сільської територіальної громади</t>
  </si>
  <si>
    <t>2450700000</t>
  </si>
  <si>
    <t>Бюджет Мамалигівської сільської територіальної громади</t>
  </si>
  <si>
    <t>2450600000</t>
  </si>
  <si>
    <t>Бюджет Клішковецької сільської територіальної громади</t>
  </si>
  <si>
    <t>2450500000</t>
  </si>
  <si>
    <t>Бюджет Глибоцької селищної територіальної громади</t>
  </si>
  <si>
    <t>2450400000</t>
  </si>
  <si>
    <t>Бюджет Волоківської сільської територіальної громади</t>
  </si>
  <si>
    <t>2450300000</t>
  </si>
  <si>
    <t>Бюджет Великокучурівської сільської територіальної громади</t>
  </si>
  <si>
    <t>2450200000</t>
  </si>
  <si>
    <t>Бюджет Вашковецької сільської територіальної громади</t>
  </si>
  <si>
    <t>2450100000</t>
  </si>
  <si>
    <t>Обласний бюджет Чернівецької області</t>
  </si>
  <si>
    <t>2410000000</t>
  </si>
  <si>
    <t>Бюджет Шрамківської сільської територіальної громади</t>
  </si>
  <si>
    <t>2357800000</t>
  </si>
  <si>
    <t>Бюджет Чорнобаївської селищної територіальної громади</t>
  </si>
  <si>
    <t>2357700000</t>
  </si>
  <si>
    <t>Бюджет Черкаської міської територіальної громади</t>
  </si>
  <si>
    <t>2357600000</t>
  </si>
  <si>
    <t>Бюджет Христинівської міської територіальної громади</t>
  </si>
  <si>
    <t>2357500000</t>
  </si>
  <si>
    <t>Бюджет Уманської міської територіальної громади</t>
  </si>
  <si>
    <t>2357400000</t>
  </si>
  <si>
    <t>Бюджет Смілянської міської територіальної громади</t>
  </si>
  <si>
    <t>2357300000</t>
  </si>
  <si>
    <t>Бюджет Піщанської сільської територіальної громади</t>
  </si>
  <si>
    <t>2357200000</t>
  </si>
  <si>
    <t>Бюджет Новодмитрівської сільської територіальної громади</t>
  </si>
  <si>
    <t>2357100000</t>
  </si>
  <si>
    <t>Бюджет Мошнівської сільської територіальної громади</t>
  </si>
  <si>
    <t>2357000000</t>
  </si>
  <si>
    <t>Бюджет Монастирищенської міської територіальної громади</t>
  </si>
  <si>
    <t>2356900000</t>
  </si>
  <si>
    <t>Бюджет Маньківської селищної територіальної громади</t>
  </si>
  <si>
    <t>2356800000</t>
  </si>
  <si>
    <t>Бюджет Корсунь-Шевченківської міської територіальної громади</t>
  </si>
  <si>
    <t>2356700000</t>
  </si>
  <si>
    <t>Бюджет Катеринопільської селищної територіальної громади</t>
  </si>
  <si>
    <t>2356600000</t>
  </si>
  <si>
    <t>Бюджет Золотоніської міської територіальної громади</t>
  </si>
  <si>
    <t>2356500000</t>
  </si>
  <si>
    <t>Бюджет Звенигородської міської територіальної громади</t>
  </si>
  <si>
    <t>2356400000</t>
  </si>
  <si>
    <t>Бюджет Городищенської міської територіальної громади</t>
  </si>
  <si>
    <t>2356300000</t>
  </si>
  <si>
    <t>Бюджет Гельмязівської сільської територіальної громади</t>
  </si>
  <si>
    <t>2356200000</t>
  </si>
  <si>
    <t>Бюджет Вознесенської сільської територіальної громади</t>
  </si>
  <si>
    <t>2356100000</t>
  </si>
  <si>
    <t>Бюджет Ватутінської міської територіальної громади</t>
  </si>
  <si>
    <t>2356000000</t>
  </si>
  <si>
    <t>Бюджет Будищенської сільської територіальної громади</t>
  </si>
  <si>
    <t>2355900000</t>
  </si>
  <si>
    <t>Бюджет Бабанської селищної територіальної громади</t>
  </si>
  <si>
    <t>2355800000</t>
  </si>
  <si>
    <t>Бюджет Виноградської сільської територіальної громади</t>
  </si>
  <si>
    <t>2355700000</t>
  </si>
  <si>
    <t>Бюджет Баштечківської сільської територіальної громади</t>
  </si>
  <si>
    <t>2355600000</t>
  </si>
  <si>
    <t>Бюджет Драбівської селищної територіальної громади</t>
  </si>
  <si>
    <t>2355500000</t>
  </si>
  <si>
    <t>Бюджет Канівської міської територіальної громади</t>
  </si>
  <si>
    <t>2355400000</t>
  </si>
  <si>
    <t>Бюджет Шевченківської сільської територіальної громади</t>
  </si>
  <si>
    <t>2355300000</t>
  </si>
  <si>
    <t>Бюджет Чигиринської міської територіальної громади</t>
  </si>
  <si>
    <t>2355200000</t>
  </si>
  <si>
    <t>Бюджет Червонослобідської сільської територіальної громади</t>
  </si>
  <si>
    <t>2355100000</t>
  </si>
  <si>
    <t>Бюджет Тернівської сільської територіальної громади</t>
  </si>
  <si>
    <t>2354900000</t>
  </si>
  <si>
    <t>Бюджет Сагунівської сільської територіальної громади</t>
  </si>
  <si>
    <t>2354700000</t>
  </si>
  <si>
    <t>Бюджет Руськополянської сільської територіальної громади</t>
  </si>
  <si>
    <t>2354600000</t>
  </si>
  <si>
    <t>Бюджет Медведівської сільської територіальної громади</t>
  </si>
  <si>
    <t>2354200000</t>
  </si>
  <si>
    <t>Бюджет Лисянської селищної територіальної громади</t>
  </si>
  <si>
    <t>2354000000</t>
  </si>
  <si>
    <t>Бюджет Лип’янської сільської територіальної громади</t>
  </si>
  <si>
    <t>2353900000</t>
  </si>
  <si>
    <t>Бюджет Леськівської сільської територіальної громади</t>
  </si>
  <si>
    <t>2353800000</t>
  </si>
  <si>
    <t>Бюджет Ладижинської сільської територіальної громади</t>
  </si>
  <si>
    <t>2353600000</t>
  </si>
  <si>
    <t>Бюджет Дмитрушківської сільської територіальної громади</t>
  </si>
  <si>
    <t>2353500000</t>
  </si>
  <si>
    <t>Бюджет Водяницької сільської територіальної громади</t>
  </si>
  <si>
    <t>2353400000</t>
  </si>
  <si>
    <t>Бюджет Вільшанської селищної територіальної громади</t>
  </si>
  <si>
    <t>2353300000</t>
  </si>
  <si>
    <t>Бюджет Великохутірської сільської територіальної громади</t>
  </si>
  <si>
    <t>2353200000</t>
  </si>
  <si>
    <t>Бюджет Бужанської сільської територіальної громади</t>
  </si>
  <si>
    <t>2353100000</t>
  </si>
  <si>
    <t>Бюджет Бобрицької сільської територіальної громади</t>
  </si>
  <si>
    <t>2353000000</t>
  </si>
  <si>
    <t>Бюджет Березняківської сільської територіальної громади</t>
  </si>
  <si>
    <t>2352900000</t>
  </si>
  <si>
    <t>Бюджет Балаклеївської сільської територіальної громади</t>
  </si>
  <si>
    <t>2352700000</t>
  </si>
  <si>
    <t>Бюджет Буцької селищної територіальної громади</t>
  </si>
  <si>
    <t>2352600000</t>
  </si>
  <si>
    <t>Бюджет Михайлівської сільської територіальної громади</t>
  </si>
  <si>
    <t>2352500000</t>
  </si>
  <si>
    <t>Бюджет Зорівської сільської територіальної громади</t>
  </si>
  <si>
    <t>2352400000</t>
  </si>
  <si>
    <t>Бюджет Матусівської сільської територіальної громади</t>
  </si>
  <si>
    <t>2352300000</t>
  </si>
  <si>
    <t>Бюджет Іркліївської сільської територіальної громади</t>
  </si>
  <si>
    <t>2352200000</t>
  </si>
  <si>
    <t>Бюджет Степанківської сільської територіальної громади</t>
  </si>
  <si>
    <t>2352100000</t>
  </si>
  <si>
    <t>Бюджет Паланської сільської територіальної громади</t>
  </si>
  <si>
    <t>2352000000</t>
  </si>
  <si>
    <t>Бюджет Іваньківської сільської територіальної громади</t>
  </si>
  <si>
    <t>2351900000</t>
  </si>
  <si>
    <t>Бюджет Ліплявської сільської територіальної громади</t>
  </si>
  <si>
    <t>2351600000</t>
  </si>
  <si>
    <t>Бюджет Кам’янської міської територіальної громади</t>
  </si>
  <si>
    <t>2351500000</t>
  </si>
  <si>
    <t>Бюджет Жашківської міської територіальної громади</t>
  </si>
  <si>
    <t>2351400000</t>
  </si>
  <si>
    <t>Бюджет Мліївської сільської територіальної громади</t>
  </si>
  <si>
    <t>2351100000</t>
  </si>
  <si>
    <t>Бюджет Степанецької сільської територіальної громади</t>
  </si>
  <si>
    <t>2351000000</t>
  </si>
  <si>
    <t>Бюджет Шполянської міської територіальної громади</t>
  </si>
  <si>
    <t>2350900000</t>
  </si>
  <si>
    <t>Бюджет Ротмістрівської сільської територіальної громади</t>
  </si>
  <si>
    <t>2350800000</t>
  </si>
  <si>
    <t>Бюджет Селищенської сільської територіальної громади</t>
  </si>
  <si>
    <t>2350700000</t>
  </si>
  <si>
    <t>Бюджет Набутівської сільської територіальної громади</t>
  </si>
  <si>
    <t>2350600000</t>
  </si>
  <si>
    <t>Бюджет Стеблівської селищної територіальної громади</t>
  </si>
  <si>
    <t>2350500000</t>
  </si>
  <si>
    <t>Бюджет Тальнівської міської територіальної громади</t>
  </si>
  <si>
    <t>2350400000</t>
  </si>
  <si>
    <t>Бюджет Мокрокалигірської сільської територіальної громади</t>
  </si>
  <si>
    <t>2350300000</t>
  </si>
  <si>
    <t>Бюджет Єрківської селищної територіальної громади</t>
  </si>
  <si>
    <t>2350200000</t>
  </si>
  <si>
    <t>Бюджет Білозірської сільської територіальної громади</t>
  </si>
  <si>
    <t>2350100000</t>
  </si>
  <si>
    <t>Обласний бюджет Черкаської області</t>
  </si>
  <si>
    <t>2310000000</t>
  </si>
  <si>
    <t>Бюджет Ярмолинецької селищної територіальної громади</t>
  </si>
  <si>
    <t>2256700000</t>
  </si>
  <si>
    <t>Бюджет Щиборівської сільської територіальної громади</t>
  </si>
  <si>
    <t>2256600000</t>
  </si>
  <si>
    <t>Бюджет Шепетівської міської територіальної громади</t>
  </si>
  <si>
    <t>2256500000</t>
  </si>
  <si>
    <t>Бюджет Хмельницької міської територіальної громади</t>
  </si>
  <si>
    <t>2256400000</t>
  </si>
  <si>
    <t>Бюджет Теофіпольської селищної територіальної громади</t>
  </si>
  <si>
    <t>2256300000</t>
  </si>
  <si>
    <t>Бюджет Староостропільської сільської територіальної громади</t>
  </si>
  <si>
    <t>2256200000</t>
  </si>
  <si>
    <t>Бюджет Орининської сільської територіальної громади</t>
  </si>
  <si>
    <t>2256100000</t>
  </si>
  <si>
    <t>Бюджет Михайлюцької сільської територіальної громади</t>
  </si>
  <si>
    <t>2256000000</t>
  </si>
  <si>
    <t>Бюджет Миролюбненської сільської територіальної громади</t>
  </si>
  <si>
    <t>2255900000</t>
  </si>
  <si>
    <t>Бюджет Кам'янець-Подільської міської територіальної громади</t>
  </si>
  <si>
    <t>2255800000</t>
  </si>
  <si>
    <t>Бюджет Ізяславської міської територіальної громади</t>
  </si>
  <si>
    <t>2255700000</t>
  </si>
  <si>
    <t>Бюджет Зіньківської сільської територіальної громади</t>
  </si>
  <si>
    <t>2255600000</t>
  </si>
  <si>
    <t>Бюджет Закупненської селищної територіальної громади</t>
  </si>
  <si>
    <t>2255500000</t>
  </si>
  <si>
    <t>Бюджет Деражнянської міської територіальної громади</t>
  </si>
  <si>
    <t>2255400000</t>
  </si>
  <si>
    <t>Бюджет Віньковецької селищної територіальної громади</t>
  </si>
  <si>
    <t>2255300000</t>
  </si>
  <si>
    <t>Бюджет Старокостянтинівської міської територіальної громади</t>
  </si>
  <si>
    <t>2255200000</t>
  </si>
  <si>
    <t>Бюджет Сахновецької сільської територіальної громади</t>
  </si>
  <si>
    <t>2254900000</t>
  </si>
  <si>
    <t>Бюджет Заслучненської сільської територіальної громади</t>
  </si>
  <si>
    <t>2254800000</t>
  </si>
  <si>
    <t>Бюджет Плужненської сільської територіальної громади</t>
  </si>
  <si>
    <t>2254700000</t>
  </si>
  <si>
    <t>Бюджет Нетішинської міської територіальної громади</t>
  </si>
  <si>
    <t>2254600000</t>
  </si>
  <si>
    <t>Бюджет Славутської міської територіальної громади</t>
  </si>
  <si>
    <t>2254500000</t>
  </si>
  <si>
    <t>Бюджет Ямпільської селищної територіальної громади</t>
  </si>
  <si>
    <t>2254400000</t>
  </si>
  <si>
    <t>Бюджет Улашанівської сільської територіальної громади</t>
  </si>
  <si>
    <t>2254300000</t>
  </si>
  <si>
    <t>Бюджет Білогірської селищної територіальної громади</t>
  </si>
  <si>
    <t>2254000000</t>
  </si>
  <si>
    <t>Бюджет Крупецької сільської територіальної громади</t>
  </si>
  <si>
    <t>2253800000</t>
  </si>
  <si>
    <t>Бюджет Староушицької селищної територіальної громади</t>
  </si>
  <si>
    <t>2253700000</t>
  </si>
  <si>
    <t>Бюджет Жванецької сільської територіальної громади</t>
  </si>
  <si>
    <t>2253600000</t>
  </si>
  <si>
    <t>Бюджет Смотрицької селищної територіальної громади</t>
  </si>
  <si>
    <t>2253500000</t>
  </si>
  <si>
    <t>Бюджет Вовковинецької селищної територіальної громади</t>
  </si>
  <si>
    <t>2253400000</t>
  </si>
  <si>
    <t>Бюджет Грицівської селищної територіальної громади</t>
  </si>
  <si>
    <t>2253300000</t>
  </si>
  <si>
    <t>Бюджет Солобковецької сільської територіальної громади</t>
  </si>
  <si>
    <t>2253200000</t>
  </si>
  <si>
    <t>Бюджет Красилівської міської територіальної громади</t>
  </si>
  <si>
    <t>2253000000</t>
  </si>
  <si>
    <t>Бюджет Антонінської селищної територіальної громади</t>
  </si>
  <si>
    <t>2252900000</t>
  </si>
  <si>
    <t>Бюджет Слобідсько-Кульчієвецької сільської територіальної громади</t>
  </si>
  <si>
    <t>2252800000</t>
  </si>
  <si>
    <t>Бюджет Городоцької міської територіальної громади</t>
  </si>
  <si>
    <t>2252700000</t>
  </si>
  <si>
    <t>Бюджет Судилківської сільської територіальної громади</t>
  </si>
  <si>
    <t>2252600000</t>
  </si>
  <si>
    <t>Бюджет Ленковецької сільської територіальної громади</t>
  </si>
  <si>
    <t>2252500000</t>
  </si>
  <si>
    <t>Бюджет Гуківської сільської територіальної громади</t>
  </si>
  <si>
    <t>2252400000</t>
  </si>
  <si>
    <t>Бюджет Чемеровецької селищної територіальної громади</t>
  </si>
  <si>
    <t>2252300000</t>
  </si>
  <si>
    <t>Бюджет Чорноострівської селищної територіальної громади</t>
  </si>
  <si>
    <t>2252200000</t>
  </si>
  <si>
    <t>Бюджет Старосинявської селищної територіальної громади</t>
  </si>
  <si>
    <t>2252100000</t>
  </si>
  <si>
    <t>Бюджет Сатанівської селищної територіальної громади</t>
  </si>
  <si>
    <t>2252000000</t>
  </si>
  <si>
    <t>Бюджет Розсошанської сільської територіальної громади</t>
  </si>
  <si>
    <t>2251900000</t>
  </si>
  <si>
    <t>Бюджет Понінківської селищної територіальної громади</t>
  </si>
  <si>
    <t>2251800000</t>
  </si>
  <si>
    <t>Бюджет Полонської міської територіальної громади</t>
  </si>
  <si>
    <t>2251700000</t>
  </si>
  <si>
    <t>Бюджет Новоушицької селищної територіальної громади</t>
  </si>
  <si>
    <t>2251600000</t>
  </si>
  <si>
    <t>Бюджет Наркевицької селищної територіальної громади</t>
  </si>
  <si>
    <t>2251500000</t>
  </si>
  <si>
    <t>Бюджет Меджибізької селищної територіальної громади</t>
  </si>
  <si>
    <t>2251400000</t>
  </si>
  <si>
    <t>Бюджет Маківської сільської територіальної громади</t>
  </si>
  <si>
    <t>2251300000</t>
  </si>
  <si>
    <t>Бюджет Лісовогринівецької сільської територіальної громади</t>
  </si>
  <si>
    <t>2251200000</t>
  </si>
  <si>
    <t>Бюджет Летичівської селищної територіальної громади</t>
  </si>
  <si>
    <t>2251100000</t>
  </si>
  <si>
    <t>Бюджет Китайгородської сільської територіальної громади</t>
  </si>
  <si>
    <t>2250900000</t>
  </si>
  <si>
    <t>Бюджет Новодунаєвецької селищної територіальної громади</t>
  </si>
  <si>
    <t>2250800000</t>
  </si>
  <si>
    <t>Бюджет Дунаєвецької міської територіальної громади</t>
  </si>
  <si>
    <t>2250700000</t>
  </si>
  <si>
    <t>Бюджет Гуменецької сільської територіальної громади</t>
  </si>
  <si>
    <t>2250600000</t>
  </si>
  <si>
    <t>Бюджет Гвардійської сільської територіальної громади</t>
  </si>
  <si>
    <t>2250500000</t>
  </si>
  <si>
    <t>Бюджет Ганнопільської сільської територіальної громади</t>
  </si>
  <si>
    <t>2250400000</t>
  </si>
  <si>
    <t>Бюджет Волочиської міської територіальної громади</t>
  </si>
  <si>
    <t>2250300000</t>
  </si>
  <si>
    <t>Бюджет Війтовецької селищної територіальної громади</t>
  </si>
  <si>
    <t>2250200000</t>
  </si>
  <si>
    <t>Бюджет Берездівської сільської територіальної громади</t>
  </si>
  <si>
    <t>2250100000</t>
  </si>
  <si>
    <t>Обласний бюджет Хмельницької області</t>
  </si>
  <si>
    <t>2210000000</t>
  </si>
  <si>
    <t>Бюджет Чорнобаївської сільської територіальної громади</t>
  </si>
  <si>
    <t>2155400000</t>
  </si>
  <si>
    <t>Бюджет Херсонської міської територіальної громади</t>
  </si>
  <si>
    <t>2155300000</t>
  </si>
  <si>
    <t>Бюджет Тягинської сільської територіальної громади</t>
  </si>
  <si>
    <t>2155200000</t>
  </si>
  <si>
    <t>Бюджет Таврійської міської територіальної громади</t>
  </si>
  <si>
    <t>2155100000</t>
  </si>
  <si>
    <t>Бюджет Скадовської міської територіальної громади</t>
  </si>
  <si>
    <t>2155000000</t>
  </si>
  <si>
    <t>Бюджет Рубанівської сільської територіальної громади</t>
  </si>
  <si>
    <t>2154900000</t>
  </si>
  <si>
    <t>Бюджет Олешківської міської територіальної громади</t>
  </si>
  <si>
    <t>2154800000</t>
  </si>
  <si>
    <t>Бюджет Новотроїцької селищної територіальної громади</t>
  </si>
  <si>
    <t>2154700000</t>
  </si>
  <si>
    <t>Бюджет Новоолександрівської сільської територіальної громади</t>
  </si>
  <si>
    <t>2154600000</t>
  </si>
  <si>
    <t>Бюджет Новомиколаївської сільської територіальної громади</t>
  </si>
  <si>
    <t>2154500000</t>
  </si>
  <si>
    <t>Бюджет Нововоронцовської селищної територіальної громади</t>
  </si>
  <si>
    <t>2154400000</t>
  </si>
  <si>
    <t>Бюджет Нижньосірогозької селищної територіальної громади</t>
  </si>
  <si>
    <t>2154300000</t>
  </si>
  <si>
    <t>Бюджет Лазурненської селищної територіальної громади</t>
  </si>
  <si>
    <t>2154200000</t>
  </si>
  <si>
    <t>Бюджет Каховської міської територіальної громади</t>
  </si>
  <si>
    <t>2154100000</t>
  </si>
  <si>
    <t>Бюджет Калинівської селищної територіальної громади</t>
  </si>
  <si>
    <t>2154000000</t>
  </si>
  <si>
    <t>Бюджет Дар'ївської сільської територіальної громади</t>
  </si>
  <si>
    <t>2153900000</t>
  </si>
  <si>
    <t>Бюджет Генічеської міської територіальної громади</t>
  </si>
  <si>
    <t>2153800000</t>
  </si>
  <si>
    <t>Бюджет Верхньорогачицької селищної територіальної громади</t>
  </si>
  <si>
    <t>2153700000</t>
  </si>
  <si>
    <t>Бюджет Великоолександрівської селищної територіальної громади</t>
  </si>
  <si>
    <t>2153600000</t>
  </si>
  <si>
    <t>Бюджет Великолепетиської селищної територіальної громади</t>
  </si>
  <si>
    <t>2153500000</t>
  </si>
  <si>
    <t>Бюджет Бериславської міської територіальної громади</t>
  </si>
  <si>
    <t>2153400000</t>
  </si>
  <si>
    <t>Бюджет Милівської сільської територіальної громади</t>
  </si>
  <si>
    <t>2153000000</t>
  </si>
  <si>
    <t>Бюджет Голопристанської міської територіальної громади</t>
  </si>
  <si>
    <t>2152900000</t>
  </si>
  <si>
    <t>Бюджет Новокаховської міської територіальної громади</t>
  </si>
  <si>
    <t>2152800000</t>
  </si>
  <si>
    <t>Бюджет Новорайської сільської територіальної громади</t>
  </si>
  <si>
    <t>2152700000</t>
  </si>
  <si>
    <t>Бюджет Долматівської сільської територіальної громади</t>
  </si>
  <si>
    <t>2152500000</t>
  </si>
  <si>
    <t>Бюджет Любимівської селищної територіальної громади</t>
  </si>
  <si>
    <t>2152400000</t>
  </si>
  <si>
    <t>Бюджет Ювілейної сільської територіальної громади</t>
  </si>
  <si>
    <t>2152300000</t>
  </si>
  <si>
    <t>Бюджет Іванівської селищної територіальної громади</t>
  </si>
  <si>
    <t>2152200000</t>
  </si>
  <si>
    <t>Бюджет Костянтинівської сільської територіальної громади</t>
  </si>
  <si>
    <t>2152100000</t>
  </si>
  <si>
    <t>Бюджет Чулаківської сільської територіальної громади</t>
  </si>
  <si>
    <t>2152000000</t>
  </si>
  <si>
    <t>Бюджет Бехтерської сільської територіальної громади</t>
  </si>
  <si>
    <t>2151900000</t>
  </si>
  <si>
    <t>Бюджет Високопільської селищної територіальної громади</t>
  </si>
  <si>
    <t>2151800000</t>
  </si>
  <si>
    <t>Бюджет Борозенської сільської територіальної громади</t>
  </si>
  <si>
    <t>2151700000</t>
  </si>
  <si>
    <t>Бюджет Білозерської селищної територіальної громади</t>
  </si>
  <si>
    <t>2151600000</t>
  </si>
  <si>
    <t>Бюджет Станіславської сільської територіальної громади</t>
  </si>
  <si>
    <t>2151500000</t>
  </si>
  <si>
    <t>Бюджет Горностаївської селищної територіальної громади</t>
  </si>
  <si>
    <t>2151400000</t>
  </si>
  <si>
    <t>Бюджет Виноградівської сільської територіальної громади</t>
  </si>
  <si>
    <t>2151300000</t>
  </si>
  <si>
    <t>Бюджет Хрестівської сільської територіальної громади</t>
  </si>
  <si>
    <t>2151200000</t>
  </si>
  <si>
    <t>Бюджет Тавричанської сільської територіальної громади</t>
  </si>
  <si>
    <t>2151100000</t>
  </si>
  <si>
    <t>Бюджет Музиківської сільської територіальної громади</t>
  </si>
  <si>
    <t>2151000000</t>
  </si>
  <si>
    <t>Бюджет Присиваської сільської територіальної громади</t>
  </si>
  <si>
    <t>2150900000</t>
  </si>
  <si>
    <t>Бюджет Великокопанівської сільської територіальної громади</t>
  </si>
  <si>
    <t>2150700000</t>
  </si>
  <si>
    <t>Бюджет Зеленопідської сільської територіальної громади</t>
  </si>
  <si>
    <t>2150600000</t>
  </si>
  <si>
    <t>Бюджет Чаплинської селищної територіальної громади</t>
  </si>
  <si>
    <t>2150500000</t>
  </si>
  <si>
    <t>Бюджет Мирненської селищної територіальної громади</t>
  </si>
  <si>
    <t>2150400000</t>
  </si>
  <si>
    <t>Бюджет Каланчацької селищної територіальної громади</t>
  </si>
  <si>
    <t>2150300000</t>
  </si>
  <si>
    <t>Бюджет Асканії-Нової селищної територіальної громади</t>
  </si>
  <si>
    <t>2150200000</t>
  </si>
  <si>
    <t>Бюджет Кочубеївської сільської територіальної громади</t>
  </si>
  <si>
    <t>2150100000</t>
  </si>
  <si>
    <t>Обласний бюджет Херсонської області</t>
  </si>
  <si>
    <t>2110000000</t>
  </si>
  <si>
    <t>Бюджет Шевченківської селищної територіальної громади</t>
  </si>
  <si>
    <t>2055600000</t>
  </si>
  <si>
    <t>Бюджет Чугуївської міської територіальної громади</t>
  </si>
  <si>
    <t>2055500000</t>
  </si>
  <si>
    <t>Бюджет Харківської міської територіальної громади</t>
  </si>
  <si>
    <t>2055400000</t>
  </si>
  <si>
    <t>Бюджет Солоницівської селищної територіальної громади</t>
  </si>
  <si>
    <t>2055300000</t>
  </si>
  <si>
    <t>Бюджет Слобожанської селищної територіальної громади</t>
  </si>
  <si>
    <t>2055200000</t>
  </si>
  <si>
    <t>Бюджет Сахновщинської селищної територіальної громади</t>
  </si>
  <si>
    <t>2055100000</t>
  </si>
  <si>
    <t>Бюджет Савинської селищної територіальної громади</t>
  </si>
  <si>
    <t>2055000000</t>
  </si>
  <si>
    <t>Бюджет Південноміської міської територіальної громади</t>
  </si>
  <si>
    <t>2054900000</t>
  </si>
  <si>
    <t>Бюджет Печенізької селищної територіальної громади</t>
  </si>
  <si>
    <t>2054800000</t>
  </si>
  <si>
    <t>Бюджет Первомайської міської територіальної громади</t>
  </si>
  <si>
    <t>2054700000</t>
  </si>
  <si>
    <t>Бюджет Новопокровської селищної територіальної громади</t>
  </si>
  <si>
    <t>2054600000</t>
  </si>
  <si>
    <t>Бюджет Люботинської міської територіальної громади</t>
  </si>
  <si>
    <t>2054500000</t>
  </si>
  <si>
    <t>Бюджет Липецької сільської територіальної громади</t>
  </si>
  <si>
    <t>2054400000</t>
  </si>
  <si>
    <t>Бюджет Куп'янської міської територіальної громади</t>
  </si>
  <si>
    <t>2054300000</t>
  </si>
  <si>
    <t>Бюджет Куньєвської сільської територіальної громади</t>
  </si>
  <si>
    <t>2054200000</t>
  </si>
  <si>
    <t>Бюджет Краснокутської селищної територіальної громади</t>
  </si>
  <si>
    <t>2054100000</t>
  </si>
  <si>
    <t>Бюджет Красноградської міської територіальної громади</t>
  </si>
  <si>
    <t>2054000000</t>
  </si>
  <si>
    <t>Бюджет Кегичівської селищної територіальної громади</t>
  </si>
  <si>
    <t>2053900000</t>
  </si>
  <si>
    <t>Бюджет Зміївської міської територіальної громади</t>
  </si>
  <si>
    <t>2053800000</t>
  </si>
  <si>
    <t>Бюджет Дергачівської міської територіальної громади</t>
  </si>
  <si>
    <t>2053700000</t>
  </si>
  <si>
    <t>Бюджет Дворічанської селищної територіальної громади</t>
  </si>
  <si>
    <t>2053600000</t>
  </si>
  <si>
    <t>Бюджет Вовчанської міської територіальної громади</t>
  </si>
  <si>
    <t>2053500000</t>
  </si>
  <si>
    <t>Бюджет Вільхуватської сільської територіальної громади</t>
  </si>
  <si>
    <t>2053400000</t>
  </si>
  <si>
    <t>Бюджет Вільхівської сільської територіальної громади</t>
  </si>
  <si>
    <t>2053300000</t>
  </si>
  <si>
    <t>Бюджет Височанської селищної територіальної громади</t>
  </si>
  <si>
    <t>2053200000</t>
  </si>
  <si>
    <t>Бюджет Валківської міської територіальної громади</t>
  </si>
  <si>
    <t>2053100000</t>
  </si>
  <si>
    <t>Бюджет Борівської селищної територіальної громади</t>
  </si>
  <si>
    <t>2053000000</t>
  </si>
  <si>
    <t>Бюджет Богодухівської міської територіальної громади</t>
  </si>
  <si>
    <t>2052900000</t>
  </si>
  <si>
    <t>Бюджет Близнюківської селищної територіальної громади</t>
  </si>
  <si>
    <t>2052800000</t>
  </si>
  <si>
    <t>Бюджет Біляївської сільської територіальної громади</t>
  </si>
  <si>
    <t>2052700000</t>
  </si>
  <si>
    <t>Бюджет Безлюдівської селищної територіальної громади</t>
  </si>
  <si>
    <t>2052600000</t>
  </si>
  <si>
    <t>Бюджет Барвінківської міської територіальної громади</t>
  </si>
  <si>
    <t>2052500000</t>
  </si>
  <si>
    <t>Бюджет Балаклійської міської територіальної громади</t>
  </si>
  <si>
    <t>2052400000</t>
  </si>
  <si>
    <t>Бюджет Петропавлівської сільської територіальної громади</t>
  </si>
  <si>
    <t>2052300000</t>
  </si>
  <si>
    <t>Бюджет Курилівської сільської територіальної громади</t>
  </si>
  <si>
    <t>2052200000</t>
  </si>
  <si>
    <t>Бюджет Кіндрашівської сільської територіальної громади</t>
  </si>
  <si>
    <t>2052100000</t>
  </si>
  <si>
    <t>Бюджет Донецької селищної територіальної громади</t>
  </si>
  <si>
    <t>2052000000</t>
  </si>
  <si>
    <t>Бюджет Олексіївської сільської територіальної громади</t>
  </si>
  <si>
    <t>2051900000</t>
  </si>
  <si>
    <t>Бюджет Ізюмської міської територіальної громади</t>
  </si>
  <si>
    <t>2051800000</t>
  </si>
  <si>
    <t>Бюджет Лозівської міської територіальної громади</t>
  </si>
  <si>
    <t>2051700000</t>
  </si>
  <si>
    <t>Бюджет Циркунівської сільської територіальної громади</t>
  </si>
  <si>
    <t>2051600000</t>
  </si>
  <si>
    <t>Бюджет Старовірівської сільської територіальної громади</t>
  </si>
  <si>
    <t>2051500000</t>
  </si>
  <si>
    <t>Бюджет Пісочинської селищної територіальної громади</t>
  </si>
  <si>
    <t>2051400000</t>
  </si>
  <si>
    <t>Бюджет Великобурлуцької селищної територіальної громади</t>
  </si>
  <si>
    <t>2051300000</t>
  </si>
  <si>
    <t>Бюджет Малинівської селищної територіальної громади</t>
  </si>
  <si>
    <t>2051200000</t>
  </si>
  <si>
    <t>Бюджет Наталинської сільської територіальної громади</t>
  </si>
  <si>
    <t>2051100000</t>
  </si>
  <si>
    <t>Бюджет Коломацької селищної територіальної громади</t>
  </si>
  <si>
    <t>2051000000</t>
  </si>
  <si>
    <t>Бюджет Оскільської сільської територіальної громади</t>
  </si>
  <si>
    <t>2050900000</t>
  </si>
  <si>
    <t>Бюджет Золочівської селищної територіальної громади</t>
  </si>
  <si>
    <t>2050800000</t>
  </si>
  <si>
    <t>Бюджет Зачепилівської селищної територіальної громади</t>
  </si>
  <si>
    <t>2050700000</t>
  </si>
  <si>
    <t>Бюджет Малоданилівської селищної територіальної громади</t>
  </si>
  <si>
    <t>2050600000</t>
  </si>
  <si>
    <t>Бюджет Нововодолазької селищної територіальної громади</t>
  </si>
  <si>
    <t>2050500000</t>
  </si>
  <si>
    <t>Бюджет Роганської селищної територіальної громади</t>
  </si>
  <si>
    <t>2050400000</t>
  </si>
  <si>
    <t>Бюджет Чкаловської селищної територіальної громади</t>
  </si>
  <si>
    <t>2050300000</t>
  </si>
  <si>
    <t>Бюджет Мереф’янської міської територіальної громади</t>
  </si>
  <si>
    <t>2050200000</t>
  </si>
  <si>
    <t>Бюджет Старосалтівської селищної територіальної громади</t>
  </si>
  <si>
    <t>2050100000</t>
  </si>
  <si>
    <t>Обласний бюджет Харківської області</t>
  </si>
  <si>
    <t>2010000000</t>
  </si>
  <si>
    <t>Бюджет Підгороднянської сільської територіальної громади</t>
  </si>
  <si>
    <t>1956400000</t>
  </si>
  <si>
    <t>Бюджет Підгаєцької міської територіальної громади</t>
  </si>
  <si>
    <t>1956300000</t>
  </si>
  <si>
    <t>Бюджет Нагірянської сільської територіальної громади</t>
  </si>
  <si>
    <t>1956200000</t>
  </si>
  <si>
    <t>Бюджет Кременецької міської територіальної громади</t>
  </si>
  <si>
    <t>1956100000</t>
  </si>
  <si>
    <t>Бюджет Козівської селищної територіальної громади</t>
  </si>
  <si>
    <t>1956000000</t>
  </si>
  <si>
    <t>Бюджет Іване-Пустенської сільської територіальної громади</t>
  </si>
  <si>
    <t>1955900000</t>
  </si>
  <si>
    <t>Бюджет Збаразької міської територіальної громади</t>
  </si>
  <si>
    <t>1955800000</t>
  </si>
  <si>
    <t>Бюджет Заліщицької міської територіальної громади</t>
  </si>
  <si>
    <t>1955700000</t>
  </si>
  <si>
    <t>Бюджет Великоберезовицької селищної територіальної громади</t>
  </si>
  <si>
    <t>1955600000</t>
  </si>
  <si>
    <t>Бюджет Бучацької міської територіальної громади</t>
  </si>
  <si>
    <t>1955500000</t>
  </si>
  <si>
    <t>Бюджет Чортківської міської територіальної громади</t>
  </si>
  <si>
    <t>1955400000</t>
  </si>
  <si>
    <t>Бюджет Нараївської сільської територіальної громади</t>
  </si>
  <si>
    <t>1955300000</t>
  </si>
  <si>
    <t>Бюджет Великобірківської селищної територіальної громади</t>
  </si>
  <si>
    <t>1955000000</t>
  </si>
  <si>
    <t>Бюджет Тернопільської міської територіальної громади</t>
  </si>
  <si>
    <t>1954900000</t>
  </si>
  <si>
    <t>Бюджет Бережанської міської територіальної громади</t>
  </si>
  <si>
    <t>1954800000</t>
  </si>
  <si>
    <t>Бюджет Монастириської міської територіальної громади</t>
  </si>
  <si>
    <t>1954600000</t>
  </si>
  <si>
    <t>Бюджет Купчинецької сільської територіальної громади</t>
  </si>
  <si>
    <t>1954500000</t>
  </si>
  <si>
    <t>Бюджет Копичинецької міської територіальної громади</t>
  </si>
  <si>
    <t>1954400000</t>
  </si>
  <si>
    <t>Бюджет Білецької сільської територіальної громади</t>
  </si>
  <si>
    <t>1954300000</t>
  </si>
  <si>
    <t>Бюджет Товстенської селищної територіальної громади</t>
  </si>
  <si>
    <t>1954200000</t>
  </si>
  <si>
    <t>Бюджет Зборівської міської територіальної громади</t>
  </si>
  <si>
    <t>1954000000</t>
  </si>
  <si>
    <t>Бюджет Хоростківської міської територіальної громади</t>
  </si>
  <si>
    <t>1953900000</t>
  </si>
  <si>
    <t>Бюджет Лановецької міської територіальної громади</t>
  </si>
  <si>
    <t>1953800000</t>
  </si>
  <si>
    <t>Бюджет Саранчуківської сільської територіальної громади</t>
  </si>
  <si>
    <t>1953700000</t>
  </si>
  <si>
    <t>Бюджет Трибухівської сільської територіальної громади</t>
  </si>
  <si>
    <t>1953500000</t>
  </si>
  <si>
    <t>Бюджет Великодедеркальської сільської територіальної громади</t>
  </si>
  <si>
    <t>1953300000</t>
  </si>
  <si>
    <t>Бюджет Борсуківської сільської територіальної громади</t>
  </si>
  <si>
    <t>1953200000</t>
  </si>
  <si>
    <t>Бюджет Більче-Золотецької сільської територіальної громади</t>
  </si>
  <si>
    <t>1953100000</t>
  </si>
  <si>
    <t>Бюджет Залозецької селищної територіальної громади</t>
  </si>
  <si>
    <t>1953000000</t>
  </si>
  <si>
    <t>Бюджет Гримайлівської селищної територіальної громади</t>
  </si>
  <si>
    <t>1952900000</t>
  </si>
  <si>
    <t>Бюджет Вишнівецької селищної територіальної громади</t>
  </si>
  <si>
    <t>1952800000</t>
  </si>
  <si>
    <t>Бюджет Борщівської міської територіальної громади</t>
  </si>
  <si>
    <t>1952700000</t>
  </si>
  <si>
    <t>Бюджет Шумської міської територіальної громади</t>
  </si>
  <si>
    <t>1952600000</t>
  </si>
  <si>
    <t>Бюджет Теребовлянської міської територіальної громади</t>
  </si>
  <si>
    <t>1952500000</t>
  </si>
  <si>
    <t>Бюджет Скориківської сільської територіальної громади</t>
  </si>
  <si>
    <t>1952400000</t>
  </si>
  <si>
    <t>Бюджет Скалатської міської територіальної громади</t>
  </si>
  <si>
    <t>1952300000</t>
  </si>
  <si>
    <t>Бюджет Скала-Подільської селищної територіальної громади</t>
  </si>
  <si>
    <t>1952200000</t>
  </si>
  <si>
    <t>Бюджет Почаївської міської територіальної громади</t>
  </si>
  <si>
    <t>1952100000</t>
  </si>
  <si>
    <t>Бюджет Підволочиської селищної територіальної громади</t>
  </si>
  <si>
    <t>1952000000</t>
  </si>
  <si>
    <t>Бюджет Озернянської сільської територіальної громади</t>
  </si>
  <si>
    <t>1951800000</t>
  </si>
  <si>
    <t>Бюджет Микулинецької селищної територіальної громади</t>
  </si>
  <si>
    <t>1951600000</t>
  </si>
  <si>
    <t>Бюджет Мельнице-Подільської селищної територіальної громади</t>
  </si>
  <si>
    <t>1951500000</t>
  </si>
  <si>
    <t>Бюджет Лопушненської сільської територіальної громади</t>
  </si>
  <si>
    <t>1951400000</t>
  </si>
  <si>
    <t>Бюджет Коропецької селищної територіальної громади</t>
  </si>
  <si>
    <t>1951300000</t>
  </si>
  <si>
    <t>Бюджет Колиндянської сільської територіальної громади</t>
  </si>
  <si>
    <t>1951100000</t>
  </si>
  <si>
    <t>Бюджет Козлівської селищної територіальної громади</t>
  </si>
  <si>
    <t>1951000000</t>
  </si>
  <si>
    <t>1950900000</t>
  </si>
  <si>
    <t>Бюджет Золотопотіцької селищної територіальної громади</t>
  </si>
  <si>
    <t>1950800000</t>
  </si>
  <si>
    <t>Бюджет Золотниківської сільської територіальної громади</t>
  </si>
  <si>
    <t>1950700000</t>
  </si>
  <si>
    <t>Бюджет Заводської селищної територіальної громади</t>
  </si>
  <si>
    <t>1950600000</t>
  </si>
  <si>
    <t>Бюджет Гусятинської селищної територіальної громади</t>
  </si>
  <si>
    <t>1950500000</t>
  </si>
  <si>
    <t>Бюджет Великогаївської сільської територіальної громади</t>
  </si>
  <si>
    <t>1950400000</t>
  </si>
  <si>
    <t>Бюджет Васильковецької сільської територіальної громади</t>
  </si>
  <si>
    <t>1950300000</t>
  </si>
  <si>
    <t>Бюджет Білобожницької сільської територіальної громади</t>
  </si>
  <si>
    <t>1950200000</t>
  </si>
  <si>
    <t>Бюджет Байковецької сільської територіальної громади</t>
  </si>
  <si>
    <t>1950100000</t>
  </si>
  <si>
    <t>Обласний бюджет Тернопільської області</t>
  </si>
  <si>
    <t>1910000000</t>
  </si>
  <si>
    <t>1855100000</t>
  </si>
  <si>
    <t>Бюджет Юнаківської сільської територіальної громади</t>
  </si>
  <si>
    <t>1855000000</t>
  </si>
  <si>
    <t>Бюджет Хмелівської сільської територіальної громади</t>
  </si>
  <si>
    <t>1854900000</t>
  </si>
  <si>
    <t>Бюджет Середино-Будської міської територіальної громади</t>
  </si>
  <si>
    <t>1854800000</t>
  </si>
  <si>
    <t>Бюджет Свеської селищної територіальної громади</t>
  </si>
  <si>
    <t>1854700000</t>
  </si>
  <si>
    <t>Бюджет Садівської сільської територіальної громади</t>
  </si>
  <si>
    <t>1854600000</t>
  </si>
  <si>
    <t>Бюджет Роменської міської територіальної громади</t>
  </si>
  <si>
    <t>1854500000</t>
  </si>
  <si>
    <t>Бюджет Попівської сільської територіальної громади</t>
  </si>
  <si>
    <t>1854400000</t>
  </si>
  <si>
    <t>Бюджет Лебединської міської територіальної громади</t>
  </si>
  <si>
    <t>1854300000</t>
  </si>
  <si>
    <t>Бюджет Есманьської селищної територіальної громади</t>
  </si>
  <si>
    <t>1854200000</t>
  </si>
  <si>
    <t>Бюджет Глухівської міської територіальної громади</t>
  </si>
  <si>
    <t>1854100000</t>
  </si>
  <si>
    <t>Бюджет Ворожбянської міської територіальної громади</t>
  </si>
  <si>
    <t>1854000000</t>
  </si>
  <si>
    <t>Бюджет Великописарівської селищної територіальної громади</t>
  </si>
  <si>
    <t>1853900000</t>
  </si>
  <si>
    <t>Бюджет Путивльської міської територіальної громади</t>
  </si>
  <si>
    <t>1853800000</t>
  </si>
  <si>
    <t>Бюджет Охтирської міської територіальної громади</t>
  </si>
  <si>
    <t>1853700000</t>
  </si>
  <si>
    <t>Бюджет Синівської сільської територіальної громади</t>
  </si>
  <si>
    <t>1853600000</t>
  </si>
  <si>
    <t>Бюджет Білопільської міської територіальної громади</t>
  </si>
  <si>
    <t>1853500000</t>
  </si>
  <si>
    <t>Бюджет Конотопської міської територіальної громади</t>
  </si>
  <si>
    <t>1853400000</t>
  </si>
  <si>
    <t>Бюджет Річківської сільської територіальної громади</t>
  </si>
  <si>
    <t>1853300000</t>
  </si>
  <si>
    <t>Бюджет Липоводолинської селищної територіальної громади</t>
  </si>
  <si>
    <t>1853200000</t>
  </si>
  <si>
    <t>Бюджет Сумської міської територіальної громади</t>
  </si>
  <si>
    <t>1853100000</t>
  </si>
  <si>
    <t>Бюджет Шосткинської міської територіальної громади</t>
  </si>
  <si>
    <t>1853000000</t>
  </si>
  <si>
    <t>Бюджет Андріяшівської сільської територіальної громади</t>
  </si>
  <si>
    <t>1852900000</t>
  </si>
  <si>
    <t>Бюджет Чупахівської селищної територіальної громади</t>
  </si>
  <si>
    <t>1852800000</t>
  </si>
  <si>
    <t>Бюджет Верхньосироватської сільської територіальної громади</t>
  </si>
  <si>
    <t>1852700000</t>
  </si>
  <si>
    <t>Бюджет Тростянецької міської територіальної громади</t>
  </si>
  <si>
    <t>1852600000</t>
  </si>
  <si>
    <t>Бюджет Степанівської селищної територіальної громади</t>
  </si>
  <si>
    <t>1852500000</t>
  </si>
  <si>
    <t>Бюджет Новослобідської сільської територіальної громади</t>
  </si>
  <si>
    <t>1852400000</t>
  </si>
  <si>
    <t>Бюджет Чернеччинської сільської територіальної громади</t>
  </si>
  <si>
    <t>1852300000</t>
  </si>
  <si>
    <t>Бюджет Комишанської сільської територіальної громади</t>
  </si>
  <si>
    <t>1852200000</t>
  </si>
  <si>
    <t>Бюджет Коровинської сільської територіальної громади</t>
  </si>
  <si>
    <t>1852100000</t>
  </si>
  <si>
    <t>Бюджет Дубов’язівської селищної територіальної громади</t>
  </si>
  <si>
    <t>1852000000</t>
  </si>
  <si>
    <t>Бюджет Буринської міської територіальної громади</t>
  </si>
  <si>
    <t>1851900000</t>
  </si>
  <si>
    <t>Бюджет Бочечківської сільської територіальної громади</t>
  </si>
  <si>
    <t>1851800000</t>
  </si>
  <si>
    <t>Бюджет Краснопільської селищної територіальної громади</t>
  </si>
  <si>
    <t>1851700000</t>
  </si>
  <si>
    <t>Бюджет Кролевецької міської територіальної громади</t>
  </si>
  <si>
    <t>1851600000</t>
  </si>
  <si>
    <t>Бюджет Вільшанської сільської територіальної громади</t>
  </si>
  <si>
    <t>1851500000</t>
  </si>
  <si>
    <t>Бюджет Нижньосироватської сільської територіальної громади</t>
  </si>
  <si>
    <t>1851400000</t>
  </si>
  <si>
    <t>Бюджет Миропільської сільської територіальної громади</t>
  </si>
  <si>
    <t>1851300000</t>
  </si>
  <si>
    <t>Бюджет Миколаївської сільської територіальної громади</t>
  </si>
  <si>
    <t>1851200000</t>
  </si>
  <si>
    <t>Бюджет Грунської сільської територіальної громади</t>
  </si>
  <si>
    <t>1851100000</t>
  </si>
  <si>
    <t>Бюджет Боромлянської сільської територіальної громади</t>
  </si>
  <si>
    <t>1851000000</t>
  </si>
  <si>
    <t>Бюджет Бездрицької сільської територіальної громади</t>
  </si>
  <si>
    <t>1850900000</t>
  </si>
  <si>
    <t>Бюджет Шалигинської селищної територіальної громади</t>
  </si>
  <si>
    <t>1850800000</t>
  </si>
  <si>
    <t>Бюджет Хотінської селищної територіальної громади</t>
  </si>
  <si>
    <t>1850700000</t>
  </si>
  <si>
    <t>Бюджет Недригайлівської селищної територіальної громади</t>
  </si>
  <si>
    <t>1850600000</t>
  </si>
  <si>
    <t>Бюджет Миколаївської селищної територіальної громади</t>
  </si>
  <si>
    <t>1850500000</t>
  </si>
  <si>
    <t>Бюджет Кириківської селищної територіальної громади</t>
  </si>
  <si>
    <t>1850400000</t>
  </si>
  <si>
    <t>Бюджет Зноб-Новгородської селищної територіальної громади</t>
  </si>
  <si>
    <t>1850300000</t>
  </si>
  <si>
    <t>Бюджет Дружбівської міської територіальної громади</t>
  </si>
  <si>
    <t>1850200000</t>
  </si>
  <si>
    <t>Бюджет Березівської сільської територіальної громади</t>
  </si>
  <si>
    <t>1850100000</t>
  </si>
  <si>
    <t>Обласний бюджет Сумської області</t>
  </si>
  <si>
    <t>1810000000</t>
  </si>
  <si>
    <t>Бюджет Соснівської селищної територіальної громади</t>
  </si>
  <si>
    <t>1756700000</t>
  </si>
  <si>
    <t>Бюджет Сарненської міської територіальної громади</t>
  </si>
  <si>
    <t>1756600000</t>
  </si>
  <si>
    <t>Бюджет Рокитнівської селищної територіальної громади</t>
  </si>
  <si>
    <t>1756500000</t>
  </si>
  <si>
    <t>Бюджет Рівненської міської територіальної громади</t>
  </si>
  <si>
    <t>1756400000</t>
  </si>
  <si>
    <t>Бюджет Мізоцької селищної територіальної громади</t>
  </si>
  <si>
    <t>1756300000</t>
  </si>
  <si>
    <t>Бюджет Костопільської міської територіальної громади</t>
  </si>
  <si>
    <t>1756200000</t>
  </si>
  <si>
    <t>Бюджет Корецької міської територіальної громади</t>
  </si>
  <si>
    <t>1756100000</t>
  </si>
  <si>
    <t>Бюджет Зорянської сільської територіальної громади</t>
  </si>
  <si>
    <t>1756000000</t>
  </si>
  <si>
    <t>Бюджет Здолбунівської міської територіальної громади</t>
  </si>
  <si>
    <t>1755900000</t>
  </si>
  <si>
    <t>Бюджет Здовбицької сільської територіальної громади</t>
  </si>
  <si>
    <t>1755800000</t>
  </si>
  <si>
    <t>Бюджет Зарічненської селищної територіальної громади</t>
  </si>
  <si>
    <t>1755700000</t>
  </si>
  <si>
    <t>Бюджет Дубровицької міської територіальної громади</t>
  </si>
  <si>
    <t>1755600000</t>
  </si>
  <si>
    <t>Бюджет Дубенської міської територіальної громади</t>
  </si>
  <si>
    <t>1755500000</t>
  </si>
  <si>
    <t>Бюджет Гощанської селищної територіальної громади</t>
  </si>
  <si>
    <t>1755400000</t>
  </si>
  <si>
    <t>Бюджет Городоцької сільської територіальної громади</t>
  </si>
  <si>
    <t>1755300000</t>
  </si>
  <si>
    <t>Бюджет Володимирецької селищної територіальної громади</t>
  </si>
  <si>
    <t>1755200000</t>
  </si>
  <si>
    <t>Бюджет Вербської сільської територіальної громади</t>
  </si>
  <si>
    <t>1755100000</t>
  </si>
  <si>
    <t>Бюджет Великомежиріцької сільської територіальної громади</t>
  </si>
  <si>
    <t>1755000000</t>
  </si>
  <si>
    <t>Бюджет Варковицької сільської територіальної громади</t>
  </si>
  <si>
    <t>1754900000</t>
  </si>
  <si>
    <t>Бюджет Білокриницької сільської територіальної громади</t>
  </si>
  <si>
    <t>1754800000</t>
  </si>
  <si>
    <t>Бюджет Березнівської міської територіальної громади</t>
  </si>
  <si>
    <t>1754700000</t>
  </si>
  <si>
    <t>1754600000</t>
  </si>
  <si>
    <t>Бюджет Семидубської сільської територіальної громади</t>
  </si>
  <si>
    <t>1754500000</t>
  </si>
  <si>
    <t>Бюджет Рафалівської селищної територіальної громади</t>
  </si>
  <si>
    <t>1754400000</t>
  </si>
  <si>
    <t>Бюджет Полицької сільської територіальної громади</t>
  </si>
  <si>
    <t>1754300000</t>
  </si>
  <si>
    <t>Бюджет Каноницької сільської територіальної громади</t>
  </si>
  <si>
    <t>1754100000</t>
  </si>
  <si>
    <t>Бюджет Головинської сільської територіальної громади</t>
  </si>
  <si>
    <t>1754000000</t>
  </si>
  <si>
    <t>Бюджет Вирівської сільської територіальної громади</t>
  </si>
  <si>
    <t>1753900000</t>
  </si>
  <si>
    <t>Бюджет Великоомелянської сільської територіальної громади</t>
  </si>
  <si>
    <t>1753800000</t>
  </si>
  <si>
    <t>Бюджет Антонівської сільської територіальної громади</t>
  </si>
  <si>
    <t>1753700000</t>
  </si>
  <si>
    <t>Бюджет Малинської сільської територіальної громади</t>
  </si>
  <si>
    <t>1753600000</t>
  </si>
  <si>
    <t>Бюджет Степанської селищної територіальної громади</t>
  </si>
  <si>
    <t>1753500000</t>
  </si>
  <si>
    <t>Бюджет Острозької міської територіальної громади</t>
  </si>
  <si>
    <t>1753400000</t>
  </si>
  <si>
    <t>Бюджет Вараської міської територіальної громади</t>
  </si>
  <si>
    <t>1753200000</t>
  </si>
  <si>
    <t>Бюджет Старосільської сільської територіальної громади</t>
  </si>
  <si>
    <t>1753100000</t>
  </si>
  <si>
    <t>Бюджет Корнинської сільської територіальної громади</t>
  </si>
  <si>
    <t>1753000000</t>
  </si>
  <si>
    <t>Бюджет Дядьковицької сільської територіальної громади</t>
  </si>
  <si>
    <t>1752900000</t>
  </si>
  <si>
    <t>Бюджет Повчанської сільської територіальної громади</t>
  </si>
  <si>
    <t>1752800000</t>
  </si>
  <si>
    <t>Бюджет Шпанівської сільської територіальної громади</t>
  </si>
  <si>
    <t>1752700000</t>
  </si>
  <si>
    <t>Бюджет Олександрійської сільської територіальної громади</t>
  </si>
  <si>
    <t>1752600000</t>
  </si>
  <si>
    <t>Бюджет Малолюбашанської сільської територіальної громади</t>
  </si>
  <si>
    <t>1752500000</t>
  </si>
  <si>
    <t>Бюджет Демидівської селищної територіальної громади</t>
  </si>
  <si>
    <t>1752400000</t>
  </si>
  <si>
    <t>Бюджет Немовицької сільської територіальної громади</t>
  </si>
  <si>
    <t>1752300000</t>
  </si>
  <si>
    <t>Бюджет Клеванської селищної територіальної громади</t>
  </si>
  <si>
    <t>1752200000</t>
  </si>
  <si>
    <t>Бюджет Ярославицької сільської територіальної громади</t>
  </si>
  <si>
    <t>1752100000</t>
  </si>
  <si>
    <t>Бюджет Тараканівської сільської територіальної громади</t>
  </si>
  <si>
    <t>1752000000</t>
  </si>
  <si>
    <t>Бюджет Бокіймівської сільської територіальної громади</t>
  </si>
  <si>
    <t>1751900000</t>
  </si>
  <si>
    <t>Бюджет Острожецької сільської територіальної громади</t>
  </si>
  <si>
    <t>1751800000</t>
  </si>
  <si>
    <t>Бюджет Деражненської сільської територіальної громади</t>
  </si>
  <si>
    <t>1751700000</t>
  </si>
  <si>
    <t>Бюджет Боремельської сільської територіальної громади</t>
  </si>
  <si>
    <t>1751600000</t>
  </si>
  <si>
    <t>Бюджет Млинівської селищної територіальної громади</t>
  </si>
  <si>
    <t>1751500000</t>
  </si>
  <si>
    <t>Бюджет Козинської сільської територіальної громади</t>
  </si>
  <si>
    <t>1751400000</t>
  </si>
  <si>
    <t>Бюджет Висоцької сільської територіальної громади</t>
  </si>
  <si>
    <t>1751200000</t>
  </si>
  <si>
    <t>Бюджет Смизької селищної територіальної громади</t>
  </si>
  <si>
    <t>1751100000</t>
  </si>
  <si>
    <t>Бюджет Локницької сільської територіальної громади</t>
  </si>
  <si>
    <t>1751000000</t>
  </si>
  <si>
    <t>Бюджет Мирогощанської сільської територіальної громади</t>
  </si>
  <si>
    <t>1750900000</t>
  </si>
  <si>
    <t>Бюджет Привільненської сільської територіальної громади</t>
  </si>
  <si>
    <t>1750800000</t>
  </si>
  <si>
    <t>1750700000</t>
  </si>
  <si>
    <t>Бюджет Радивилівської міської територіальної громади</t>
  </si>
  <si>
    <t>1750600000</t>
  </si>
  <si>
    <t>Бюджет Підлозцівської сільської територіальної громади</t>
  </si>
  <si>
    <t>1750500000</t>
  </si>
  <si>
    <t>Бюджет Миляцької сільської територіальної громади</t>
  </si>
  <si>
    <t>1750400000</t>
  </si>
  <si>
    <t>Бюджет Клесівської селищної територіальної громади</t>
  </si>
  <si>
    <t>1750300000</t>
  </si>
  <si>
    <t>Бюджет Бугринської сільської територіальної громади</t>
  </si>
  <si>
    <t>1750200000</t>
  </si>
  <si>
    <t>Бюджет Бабинської сільської територіальної громади</t>
  </si>
  <si>
    <t>1750100000</t>
  </si>
  <si>
    <t>Обласний бюджет Рівненської області</t>
  </si>
  <si>
    <t>1710000000</t>
  </si>
  <si>
    <t>Бюджет Чутівської селищної територіальної громади</t>
  </si>
  <si>
    <t>1657200000</t>
  </si>
  <si>
    <t>Бюджет Хорольської міської територіальної громади</t>
  </si>
  <si>
    <t>1657100000</t>
  </si>
  <si>
    <t>Бюджет Полтавської міської територіальної громади</t>
  </si>
  <si>
    <t>Бюджет Оржицької селищної територіальної громади</t>
  </si>
  <si>
    <t>1656900000</t>
  </si>
  <si>
    <t>Бюджет Миргородської міської територіальної громади</t>
  </si>
  <si>
    <t>1656800000</t>
  </si>
  <si>
    <t>Бюджет Мартинівської сільської територіальної громади</t>
  </si>
  <si>
    <t>1656700000</t>
  </si>
  <si>
    <t>Бюджет Лютенської сільської територіальної громади</t>
  </si>
  <si>
    <t>1656600000</t>
  </si>
  <si>
    <t>Бюджет Лубенської міської територіальної громади</t>
  </si>
  <si>
    <t>1656500000</t>
  </si>
  <si>
    <t>Бюджет Кременчуцької міської територіальної громади</t>
  </si>
  <si>
    <t>1656400000</t>
  </si>
  <si>
    <t>Бюджет Котелевської селищної територіальної громади</t>
  </si>
  <si>
    <t>1656300000</t>
  </si>
  <si>
    <t>Бюджет Комишнянської селищної територіальної громади</t>
  </si>
  <si>
    <t>1656200000</t>
  </si>
  <si>
    <t>Бюджет Кобеляцької міської територіальної громади</t>
  </si>
  <si>
    <t>1656100000</t>
  </si>
  <si>
    <t>Бюджет Карлівської міської територіальної громади</t>
  </si>
  <si>
    <t>1656000000</t>
  </si>
  <si>
    <t>Бюджет Кам’янопотоківської сільської територіальної громади</t>
  </si>
  <si>
    <t>1655900000</t>
  </si>
  <si>
    <t>Бюджет Заводської міської територіальної громади</t>
  </si>
  <si>
    <t>1655800000</t>
  </si>
  <si>
    <t>Бюджет Диканської селищної територіальної громади</t>
  </si>
  <si>
    <t>1655700000</t>
  </si>
  <si>
    <t>Бюджет Градизької селищної територіальної громади</t>
  </si>
  <si>
    <t>1655600000</t>
  </si>
  <si>
    <t>Бюджет Великорублівської сільської територіальної громади</t>
  </si>
  <si>
    <t>1655500000</t>
  </si>
  <si>
    <t>Бюджет Білицької селищної територіальної громади</t>
  </si>
  <si>
    <t>1655400000</t>
  </si>
  <si>
    <t>Бюджет Ромоданівської селищної територіальної громади</t>
  </si>
  <si>
    <t>1655300000</t>
  </si>
  <si>
    <t>Бюджет Новооржицької селищної територіальної громади</t>
  </si>
  <si>
    <t>1655100000</t>
  </si>
  <si>
    <t>Бюджет Зіньківської міської територіальної громади</t>
  </si>
  <si>
    <t>1655000000</t>
  </si>
  <si>
    <t>Бюджет Гоголівської селищної територіальної громади</t>
  </si>
  <si>
    <t>1654900000</t>
  </si>
  <si>
    <t>Бюджет Великобудищанської сільської територіальної громади</t>
  </si>
  <si>
    <t>1654800000</t>
  </si>
  <si>
    <t>Бюджет Новоселівської сільської територіальної громади</t>
  </si>
  <si>
    <t>1654700000</t>
  </si>
  <si>
    <t>Бюджет Горішньоплавнівської міської територіальної громади</t>
  </si>
  <si>
    <t>1654600000</t>
  </si>
  <si>
    <t>Бюджет Гадяцької міської територіальної громади</t>
  </si>
  <si>
    <t>1654500000</t>
  </si>
  <si>
    <t>Бюджет Чорнухинської селищної територіальної громади</t>
  </si>
  <si>
    <t>1654400000</t>
  </si>
  <si>
    <t>Бюджет Опішнянської селищної територіальної громади</t>
  </si>
  <si>
    <t>1654300000</t>
  </si>
  <si>
    <t>Бюджет Краснолуцької сільської територіальної громади</t>
  </si>
  <si>
    <t>1654200000</t>
  </si>
  <si>
    <t>Бюджет Коломацької сільської територіальної громади</t>
  </si>
  <si>
    <t>1654100000</t>
  </si>
  <si>
    <t>Бюджет Терешківської сільської територіальної громади</t>
  </si>
  <si>
    <t>1654000000</t>
  </si>
  <si>
    <t>Бюджет Мачухівської сільської територіальної громади</t>
  </si>
  <si>
    <t>1653900000</t>
  </si>
  <si>
    <t>Бюджет Оболонської сільської територіальної громади</t>
  </si>
  <si>
    <t>1653700000</t>
  </si>
  <si>
    <t>Бюджет Щербанівської сільської територіальної громади</t>
  </si>
  <si>
    <t>1653600000</t>
  </si>
  <si>
    <t>Бюджет Машівської селищної територіальної громади</t>
  </si>
  <si>
    <t>1653500000</t>
  </si>
  <si>
    <t>Бюджет Козельщинської селищної територіальної громади</t>
  </si>
  <si>
    <t>1653400000</t>
  </si>
  <si>
    <t>Бюджет Петрівсько-Роменської сільської територіальної громади</t>
  </si>
  <si>
    <t>1653300000</t>
  </si>
  <si>
    <t>Бюджет Сенчанської сільської територіальної громади</t>
  </si>
  <si>
    <t>1653200000</t>
  </si>
  <si>
    <t>Бюджет Новогалещинської селищної територіальної громади</t>
  </si>
  <si>
    <t>1653100000</t>
  </si>
  <si>
    <t>Бюджет Новосанжарської селищної територіальної громади</t>
  </si>
  <si>
    <t>1653000000</t>
  </si>
  <si>
    <t>Бюджет Нехворощанської сільської територіальної громади</t>
  </si>
  <si>
    <t>1652800000</t>
  </si>
  <si>
    <t>Бюджет Драбинівської сільської територіальної громади</t>
  </si>
  <si>
    <t>1652600000</t>
  </si>
  <si>
    <t>1652500000</t>
  </si>
  <si>
    <t>Бюджет Лохвицької міської територіальної громади</t>
  </si>
  <si>
    <t>1652400000</t>
  </si>
  <si>
    <t>Бюджет Ланнівської сільської територіальної громади</t>
  </si>
  <si>
    <t>1652200000</t>
  </si>
  <si>
    <t>Бюджет Гребінківської міської територіальної громади</t>
  </si>
  <si>
    <t>1652100000</t>
  </si>
  <si>
    <t>Бюджет Великобагачанської селищної територіальної громади</t>
  </si>
  <si>
    <t>1651900000</t>
  </si>
  <si>
    <t>Бюджет Сергіївської сільської територіальної громади</t>
  </si>
  <si>
    <t>1651800000</t>
  </si>
  <si>
    <t>Бюджет Великосорочинської сільської територіальної громади</t>
  </si>
  <si>
    <t>1651600000</t>
  </si>
  <si>
    <t>Бюджет Решетилівської міської територіальної громади</t>
  </si>
  <si>
    <t>1651500000</t>
  </si>
  <si>
    <t>Бюджет Скороходівської селищної територіальної громади</t>
  </si>
  <si>
    <t>1651300000</t>
  </si>
  <si>
    <t>Бюджет Шишацької селищної територіальної громади</t>
  </si>
  <si>
    <t>1651200000</t>
  </si>
  <si>
    <t>Бюджет Семенівської селищної територіальної громади</t>
  </si>
  <si>
    <t>1651000000</t>
  </si>
  <si>
    <t>Бюджет Пришибської сільської територіальної громади</t>
  </si>
  <si>
    <t>1650900000</t>
  </si>
  <si>
    <t>1650700000</t>
  </si>
  <si>
    <t>Бюджет Пирятинської міської територіальної громади</t>
  </si>
  <si>
    <t>1650600000</t>
  </si>
  <si>
    <t>Бюджет Омельницької сільської територіальної громади</t>
  </si>
  <si>
    <t>1650500000</t>
  </si>
  <si>
    <t>Бюджет Глобинської міської територіальної громади</t>
  </si>
  <si>
    <t>1650200000</t>
  </si>
  <si>
    <t>Бюджет Білоцерківської сільської територіальної громади</t>
  </si>
  <si>
    <t>1650100000</t>
  </si>
  <si>
    <t>Обласний бюджет Полтавської області</t>
  </si>
  <si>
    <t>1610000000</t>
  </si>
  <si>
    <t>Бюджет Южненської міської територіальної громади</t>
  </si>
  <si>
    <t>1559100000</t>
  </si>
  <si>
    <t>Бюджет Чорноморської селищної територіальної громади</t>
  </si>
  <si>
    <t>1559000000</t>
  </si>
  <si>
    <t>Бюджет Чорноморської міської територіальної громади</t>
  </si>
  <si>
    <t>1558900000</t>
  </si>
  <si>
    <t>Бюджет Фонтанської сільської територіальної громади</t>
  </si>
  <si>
    <t>1558800000</t>
  </si>
  <si>
    <t>Бюджет Успенівської сільської територіальної громади</t>
  </si>
  <si>
    <t>1558700000</t>
  </si>
  <si>
    <t>Бюджет Усатівської сільської територіальної громади</t>
  </si>
  <si>
    <t>1558600000</t>
  </si>
  <si>
    <t>Бюджет Теплодарської міської територіальної громади</t>
  </si>
  <si>
    <t>1558500000</t>
  </si>
  <si>
    <t>Бюджет Теплицької сільської територіальної громади</t>
  </si>
  <si>
    <t>1558400000</t>
  </si>
  <si>
    <t>Бюджет Татарбунарської міської територіальної громади</t>
  </si>
  <si>
    <t>1558300000</t>
  </si>
  <si>
    <t>Бюджет Тарутинської селищної територіальної громади</t>
  </si>
  <si>
    <t>1558200000</t>
  </si>
  <si>
    <t>Бюджет Суворовської селищної територіальної громади</t>
  </si>
  <si>
    <t>1558100000</t>
  </si>
  <si>
    <t>Бюджет Стрюківської сільської територіальної громади</t>
  </si>
  <si>
    <t>1558000000</t>
  </si>
  <si>
    <t>Бюджет Степанівської сільської територіальної громади</t>
  </si>
  <si>
    <t>1557900000</t>
  </si>
  <si>
    <t>Бюджет Старомаяківської сільської територіальної громади</t>
  </si>
  <si>
    <t>1557800000</t>
  </si>
  <si>
    <t>Бюджет Слобідської селищної територіальної громади</t>
  </si>
  <si>
    <t>1557700000</t>
  </si>
  <si>
    <t>Бюджет Сергіївської селищної територіальної громади</t>
  </si>
  <si>
    <t>1557600000</t>
  </si>
  <si>
    <t>Бюджет Саф'янівської сільської територіальної громади</t>
  </si>
  <si>
    <t>1557500000</t>
  </si>
  <si>
    <t>Бюджет Саратської селищної територіальної громади</t>
  </si>
  <si>
    <t>1557400000</t>
  </si>
  <si>
    <t>Бюджет Савранської селищної територіальної громади</t>
  </si>
  <si>
    <t>1557300000</t>
  </si>
  <si>
    <t>Бюджет Роздільнянської міської територіальної громади</t>
  </si>
  <si>
    <t>1557200000</t>
  </si>
  <si>
    <t>Бюджет Ренійської міської територіальної громади</t>
  </si>
  <si>
    <t>1557100000</t>
  </si>
  <si>
    <t>Бюджет Раухівської селищної територіальної громади</t>
  </si>
  <si>
    <t>1557000000</t>
  </si>
  <si>
    <t>Бюджет Подільської міської територіальної громади</t>
  </si>
  <si>
    <t>1556900000</t>
  </si>
  <si>
    <t>Бюджет Плахтіївської сільської територіальної громади</t>
  </si>
  <si>
    <t>1556800000</t>
  </si>
  <si>
    <t>1556700000</t>
  </si>
  <si>
    <t>1556600000</t>
  </si>
  <si>
    <t>Бюджет Павлівської сільської територіальної громади</t>
  </si>
  <si>
    <t>1556500000</t>
  </si>
  <si>
    <t>Бюджет Одеської міської територіальної громади</t>
  </si>
  <si>
    <t>1556400000</t>
  </si>
  <si>
    <t>Бюджет Овідіопольської селищної територіальної громади</t>
  </si>
  <si>
    <t>1556300000</t>
  </si>
  <si>
    <t>Бюджет Нерубайської сільської територіальної громади</t>
  </si>
  <si>
    <t>1556200000</t>
  </si>
  <si>
    <t>1556100000</t>
  </si>
  <si>
    <t>Бюджет Лиманської селищної територіальної громади</t>
  </si>
  <si>
    <t>1556000000</t>
  </si>
  <si>
    <t>Бюджет Курісовської сільської територіальної громади</t>
  </si>
  <si>
    <t>1555900000</t>
  </si>
  <si>
    <t>Бюджет Кулевчанської сільської територіальної громади</t>
  </si>
  <si>
    <t>1555800000</t>
  </si>
  <si>
    <t>Бюджет Кубейської сільської територіальної громади</t>
  </si>
  <si>
    <t>1555700000</t>
  </si>
  <si>
    <t>Бюджет Криничненської сільської територіальної громади</t>
  </si>
  <si>
    <t>1555600000</t>
  </si>
  <si>
    <t>Бюджет Кодимської міської територіальної громади</t>
  </si>
  <si>
    <t>1555500000</t>
  </si>
  <si>
    <t>Бюджет Кароліно-Бугазької сільської територіальної громади</t>
  </si>
  <si>
    <t>1555400000</t>
  </si>
  <si>
    <t>Бюджет Ізмаїльської міської територіальної громади</t>
  </si>
  <si>
    <t>1555300000</t>
  </si>
  <si>
    <t>Бюджет Захарівської селищної територіальної громади</t>
  </si>
  <si>
    <t>1555200000</t>
  </si>
  <si>
    <t>Бюджет Долинської сільської територіальної громади</t>
  </si>
  <si>
    <t>1555100000</t>
  </si>
  <si>
    <t>Бюджет Доброславської селищної територіальної громади</t>
  </si>
  <si>
    <t>1555000000</t>
  </si>
  <si>
    <t>Бюджет Дивізійської сільської територіальної громади</t>
  </si>
  <si>
    <t>1554900000</t>
  </si>
  <si>
    <t>Бюджет Дачненської сільської територіальної громади</t>
  </si>
  <si>
    <t>1554800000</t>
  </si>
  <si>
    <t>Бюджет Городненської сільської територіальної громади</t>
  </si>
  <si>
    <t>1554700000</t>
  </si>
  <si>
    <t>Бюджет Вигодянської сільської територіальної громади</t>
  </si>
  <si>
    <t>1554600000</t>
  </si>
  <si>
    <t>Бюджет Великодолинської селищної територіальної громади</t>
  </si>
  <si>
    <t>1554500000</t>
  </si>
  <si>
    <t>Бюджет Великодальницької сільської територіальної громади</t>
  </si>
  <si>
    <t>1554400000</t>
  </si>
  <si>
    <t>Бюджет Василівської сільської територіальної громади</t>
  </si>
  <si>
    <t>1554300000</t>
  </si>
  <si>
    <t>Бюджет Бородінської селищної територіальної громади</t>
  </si>
  <si>
    <t>1554200000</t>
  </si>
  <si>
    <t>Бюджет Болградської міської територіальної громади</t>
  </si>
  <si>
    <t>1554100000</t>
  </si>
  <si>
    <t>Бюджет Білгород-Дністровської міської територіальної громади</t>
  </si>
  <si>
    <t>1554000000</t>
  </si>
  <si>
    <t>Бюджет Арцизької міської територіальної громади</t>
  </si>
  <si>
    <t>1553900000</t>
  </si>
  <si>
    <t>Бюджет Ананьївської міської територіальної громади</t>
  </si>
  <si>
    <t>1553800000</t>
  </si>
  <si>
    <t>Бюджет Чогодарівської сільської територіальної громади</t>
  </si>
  <si>
    <t>1553700000</t>
  </si>
  <si>
    <t>Бюджет Петровірівської сільської територіальної громади</t>
  </si>
  <si>
    <t>1553600000</t>
  </si>
  <si>
    <t>Бюджет Новоборисівської сільської територіальної громади</t>
  </si>
  <si>
    <t>1553500000</t>
  </si>
  <si>
    <t>1553400000</t>
  </si>
  <si>
    <t>Бюджет Андрієво-Іванівської сільської територіальної громади</t>
  </si>
  <si>
    <t>1553300000</t>
  </si>
  <si>
    <t>Бюджет Зеленогірської селищної територіальної громади</t>
  </si>
  <si>
    <t>1553200000</t>
  </si>
  <si>
    <t>Бюджет Великоплосківської сільської територіальної громади</t>
  </si>
  <si>
    <t>1553100000</t>
  </si>
  <si>
    <t>Бюджет Великобуялицької сільської територіальної громади</t>
  </si>
  <si>
    <t>1553000000</t>
  </si>
  <si>
    <t>Бюджет Визирської сільської територіальної громади</t>
  </si>
  <si>
    <t>1552900000</t>
  </si>
  <si>
    <t>Бюджет Окнянської селищної територіальної громади</t>
  </si>
  <si>
    <t>1552800000</t>
  </si>
  <si>
    <t>Бюджет Любашівської селищної територіальної громади</t>
  </si>
  <si>
    <t>1552700000</t>
  </si>
  <si>
    <t>Бюджет Кілійської міської територіальної громади</t>
  </si>
  <si>
    <t>1552600000</t>
  </si>
  <si>
    <t>Бюджет Таїровської селищної територіальної громади</t>
  </si>
  <si>
    <t>1552500000</t>
  </si>
  <si>
    <t>Бюджет Мологівської сільської територіальної громади</t>
  </si>
  <si>
    <t>1552400000</t>
  </si>
  <si>
    <t>Бюджет Знам’янської сільської територіальної громади</t>
  </si>
  <si>
    <t>1552300000</t>
  </si>
  <si>
    <t>Бюджет Цебриківської селищної територіальної громади</t>
  </si>
  <si>
    <t>1552200000</t>
  </si>
  <si>
    <t>Бюджет Маяківської сільської територіальної громади</t>
  </si>
  <si>
    <t>1552100000</t>
  </si>
  <si>
    <t>Бюджет Лиманської сільської територіальної громади</t>
  </si>
  <si>
    <t>1552000000</t>
  </si>
  <si>
    <t>Бюджет Дальницької сільської територіальної громади</t>
  </si>
  <si>
    <t>1551900000</t>
  </si>
  <si>
    <t>Бюджет Авангардівської селищної територіальної громади</t>
  </si>
  <si>
    <t>1551800000</t>
  </si>
  <si>
    <t>Бюджет Вилківської міської територіальної громади</t>
  </si>
  <si>
    <t>1551700000</t>
  </si>
  <si>
    <t>Бюджет Шабівської сільської територіальної громади</t>
  </si>
  <si>
    <t>1551600000</t>
  </si>
  <si>
    <t>Бюджет Старокозацької сільської територіальної громади</t>
  </si>
  <si>
    <t>1551500000</t>
  </si>
  <si>
    <t>Бюджет Березівської міської територіальної громади</t>
  </si>
  <si>
    <t>1551400000</t>
  </si>
  <si>
    <t>Бюджет Куяльницької сільської територіальної громади</t>
  </si>
  <si>
    <t>1551300000</t>
  </si>
  <si>
    <t>Бюджет Яськівської сільської територіальної громади</t>
  </si>
  <si>
    <t>1551200000</t>
  </si>
  <si>
    <t>Бюджет Коноплянської сільської територіальної громади</t>
  </si>
  <si>
    <t>1551100000</t>
  </si>
  <si>
    <t>Бюджет Ширяївської селищної територіальної громади</t>
  </si>
  <si>
    <t>1551000000</t>
  </si>
  <si>
    <t>Бюджет Затишанської селищної територіальної громади</t>
  </si>
  <si>
    <t>1550900000</t>
  </si>
  <si>
    <t>Бюджет Новокальчевської сільської територіальної громади</t>
  </si>
  <si>
    <t>1550800000</t>
  </si>
  <si>
    <t>Бюджет Тузлівської сільської територіальної громади</t>
  </si>
  <si>
    <t>1550700000</t>
  </si>
  <si>
    <t>Бюджет Розквітівської сільської територіальної громади</t>
  </si>
  <si>
    <t>1550600000</t>
  </si>
  <si>
    <t>Бюджет Маразліївської сільської територіальної громади</t>
  </si>
  <si>
    <t>1550500000</t>
  </si>
  <si>
    <t>Бюджет Красносільської сільської територіальної громади</t>
  </si>
  <si>
    <t>1550400000</t>
  </si>
  <si>
    <t>Бюджет Великомихайлівської селищної територіальної громади</t>
  </si>
  <si>
    <t>1550300000</t>
  </si>
  <si>
    <t>Бюджет Біляївської міської територіальної громади</t>
  </si>
  <si>
    <t>1550200000</t>
  </si>
  <si>
    <t>Бюджет Балтської міської територіальної громади</t>
  </si>
  <si>
    <t>1550100000</t>
  </si>
  <si>
    <t>Обласний бюджет Одеської області</t>
  </si>
  <si>
    <t>1510000000</t>
  </si>
  <si>
    <t>Бюджет Южноукраїнської міської територіальної громади</t>
  </si>
  <si>
    <t>1455700000</t>
  </si>
  <si>
    <t>Бюджет Степівської сільської територіальної громади</t>
  </si>
  <si>
    <t>1455600000</t>
  </si>
  <si>
    <t>Бюджет Синюхинобрідської сільської територіальної громади</t>
  </si>
  <si>
    <t>1455500000</t>
  </si>
  <si>
    <t>1455400000</t>
  </si>
  <si>
    <t>Бюджет Первомайської селищної територіальної громади</t>
  </si>
  <si>
    <t>1455300000</t>
  </si>
  <si>
    <t>1455200000</t>
  </si>
  <si>
    <t>Бюджет Очаківської міської територіальної громади</t>
  </si>
  <si>
    <t>1455100000</t>
  </si>
  <si>
    <t>Бюджет Новоодеської міської територіальної громади</t>
  </si>
  <si>
    <t>1455000000</t>
  </si>
  <si>
    <t>Бюджет Миколаївської міської територіальної громади</t>
  </si>
  <si>
    <t>1454900000</t>
  </si>
  <si>
    <t>Бюджет Кривоозерської селищної територіальної громади</t>
  </si>
  <si>
    <t>1454800000</t>
  </si>
  <si>
    <t>1454700000</t>
  </si>
  <si>
    <t>Бюджет Інгульської сільської територіальної громади</t>
  </si>
  <si>
    <t>1454600000</t>
  </si>
  <si>
    <t>Бюджет Єланецької селищної територіальної громади</t>
  </si>
  <si>
    <t>1454500000</t>
  </si>
  <si>
    <t>Бюджет Врадіївської селищної територіальної громади</t>
  </si>
  <si>
    <t>1454400000</t>
  </si>
  <si>
    <t>Бюджет Братської селищної територіальної громади</t>
  </si>
  <si>
    <t>1454300000</t>
  </si>
  <si>
    <t>Бюджет Мішково-Погорілівської сільської територіальної громади</t>
  </si>
  <si>
    <t>1454200000</t>
  </si>
  <si>
    <t>Бюджет Сухоєланецької сільської територіальної громади</t>
  </si>
  <si>
    <t>1454100000</t>
  </si>
  <si>
    <t>Бюджет Софіївської сільської територіальної громади</t>
  </si>
  <si>
    <t>1454000000</t>
  </si>
  <si>
    <t>Бюджет Новомар’ївської сільської територіальної громади</t>
  </si>
  <si>
    <t>1453900000</t>
  </si>
  <si>
    <t>Бюджет Мигіївської сільської територіальної громади</t>
  </si>
  <si>
    <t>1453800000</t>
  </si>
  <si>
    <t>Бюджет Горохівської сільської територіальної громади</t>
  </si>
  <si>
    <t>1453500000</t>
  </si>
  <si>
    <t>Бюджет Вільнозапорізької сільської територіальної громади</t>
  </si>
  <si>
    <t>1453400000</t>
  </si>
  <si>
    <t>Бюджет Снігурівської міської територіальної громади</t>
  </si>
  <si>
    <t>1453200000</t>
  </si>
  <si>
    <t>Бюджет Новобузької міської територіальної громади</t>
  </si>
  <si>
    <t>1453100000</t>
  </si>
  <si>
    <t>Бюджет Березнегуватської селищної територіальної громади</t>
  </si>
  <si>
    <t>1453000000</t>
  </si>
  <si>
    <t>Бюджет Вознесенської міської територіальної громади</t>
  </si>
  <si>
    <t>1452900000</t>
  </si>
  <si>
    <t>Бюджет Арбузинської селищної територіальної громади</t>
  </si>
  <si>
    <t>1452800000</t>
  </si>
  <si>
    <t>Бюджет Радсадівської сільської територіальної громади</t>
  </si>
  <si>
    <t>1452700000</t>
  </si>
  <si>
    <t>Бюджет Широківської сільської територіальної громади</t>
  </si>
  <si>
    <t>1452600000</t>
  </si>
  <si>
    <t>Бюджет Казанківської селищної територіальної громади</t>
  </si>
  <si>
    <t>1452500000</t>
  </si>
  <si>
    <t>Бюджет Володимирівської сільської територіальної громади</t>
  </si>
  <si>
    <t>1452400000</t>
  </si>
  <si>
    <t>Бюджет Прибузької сільської територіальної громади</t>
  </si>
  <si>
    <t>1452300000</t>
  </si>
  <si>
    <t>Бюджет Березанської селищної територіальної громади</t>
  </si>
  <si>
    <t>1452200000</t>
  </si>
  <si>
    <t>Бюджет Дорошівської сільської територіальної громади</t>
  </si>
  <si>
    <t>1452000000</t>
  </si>
  <si>
    <t>1451900000</t>
  </si>
  <si>
    <t>Бюджет Чорноморської сільської територіальної громади</t>
  </si>
  <si>
    <t>1451800000</t>
  </si>
  <si>
    <t>Бюджет Прибужанівської сільської територіальної громади</t>
  </si>
  <si>
    <t>1451700000</t>
  </si>
  <si>
    <t>Бюджет Нечаянської сільської територіальної громади</t>
  </si>
  <si>
    <t>1451600000</t>
  </si>
  <si>
    <t>Бюджет Мостівської сільської територіальної громади</t>
  </si>
  <si>
    <t>1451500000</t>
  </si>
  <si>
    <t>Бюджет Коблівської сільської територіальної громади</t>
  </si>
  <si>
    <t>1451300000</t>
  </si>
  <si>
    <t>Бюджет Галицинівської сільської територіальної громади</t>
  </si>
  <si>
    <t>1451200000</t>
  </si>
  <si>
    <t>Бюджет Бузької сільської територіальної громади</t>
  </si>
  <si>
    <t>1451100000</t>
  </si>
  <si>
    <t>Бюджет Благодатненської сільської територіальної громади</t>
  </si>
  <si>
    <t>1451000000</t>
  </si>
  <si>
    <t>Бюджет Кам’яномостівської сільської територіальної громади</t>
  </si>
  <si>
    <t>1450900000</t>
  </si>
  <si>
    <t>Бюджет Веснянської сільської територіальної громади</t>
  </si>
  <si>
    <t>1450800000</t>
  </si>
  <si>
    <t>Бюджет Ольшанської селищної територіальної громади</t>
  </si>
  <si>
    <t>1450700000</t>
  </si>
  <si>
    <t>Бюджет Доманівської селищної територіальної громади</t>
  </si>
  <si>
    <t>1450600000</t>
  </si>
  <si>
    <t>Бюджет Воскресенської селищної територіальної громади</t>
  </si>
  <si>
    <t>1450500000</t>
  </si>
  <si>
    <t>Бюджет Веселинівської селищної територіальної громади</t>
  </si>
  <si>
    <t>1450400000</t>
  </si>
  <si>
    <t>Бюджет Олександрівської селищної територіальної громади</t>
  </si>
  <si>
    <t>1450300000</t>
  </si>
  <si>
    <t>Бюджет Баштанської міської територіальної громади</t>
  </si>
  <si>
    <t>1450200000</t>
  </si>
  <si>
    <t>Бюджет Куцурубської сільської територіальної громади</t>
  </si>
  <si>
    <t>1450100000</t>
  </si>
  <si>
    <t>Обласний бюджет Миколаївської області</t>
  </si>
  <si>
    <t>1410000000</t>
  </si>
  <si>
    <t>Бюджет Яворівської міської територіальної громади</t>
  </si>
  <si>
    <t>1358800000</t>
  </si>
  <si>
    <t>Бюджет Червоноградської міської територіальної громади</t>
  </si>
  <si>
    <t>1358700000</t>
  </si>
  <si>
    <t>Бюджет Хирівської міської територіальної громади</t>
  </si>
  <si>
    <t>1358600000</t>
  </si>
  <si>
    <t>Бюджет Турківської міської територіальної громади</t>
  </si>
  <si>
    <t>1358500000</t>
  </si>
  <si>
    <t>Бюджет Трускавецької міської територіальної громади</t>
  </si>
  <si>
    <t>1358400000</t>
  </si>
  <si>
    <t>Бюджет Східницької селищної територіальної громади</t>
  </si>
  <si>
    <t>1358300000</t>
  </si>
  <si>
    <t>Бюджет Стрілківської сільської територіальної громади</t>
  </si>
  <si>
    <t>1358200000</t>
  </si>
  <si>
    <t>Бюджет Стрийської міської територіальної громади</t>
  </si>
  <si>
    <t>1358100000</t>
  </si>
  <si>
    <t>Бюджет Старосамбірської міської територіальної громади</t>
  </si>
  <si>
    <t>1358000000</t>
  </si>
  <si>
    <t>Бюджет Сокільницької сільської територіальної громади</t>
  </si>
  <si>
    <t>1357900000</t>
  </si>
  <si>
    <t>Бюджет Сокальської міської територіальної громади</t>
  </si>
  <si>
    <t>1357800000</t>
  </si>
  <si>
    <t>Бюджет Сколівської міської територіальної громади</t>
  </si>
  <si>
    <t>1357700000</t>
  </si>
  <si>
    <t>Бюджет Самбірської міської територіальної громади</t>
  </si>
  <si>
    <t>1357600000</t>
  </si>
  <si>
    <t>Бюджет Ралівської сільської територіальної громади</t>
  </si>
  <si>
    <t>1357500000</t>
  </si>
  <si>
    <t>Бюджет Рава-Руської міської територіальної громади</t>
  </si>
  <si>
    <t>1357400000</t>
  </si>
  <si>
    <t>Бюджет Пустомитівської міської територіальної громади</t>
  </si>
  <si>
    <t>1357300000</t>
  </si>
  <si>
    <t>Бюджет Поморянської селищної територіальної громади</t>
  </si>
  <si>
    <t>1357200000</t>
  </si>
  <si>
    <t>Бюджет Підкамінської селищної територіальної громади</t>
  </si>
  <si>
    <t>1357100000</t>
  </si>
  <si>
    <t>Бюджет Перемишлянської міської територіальної громади</t>
  </si>
  <si>
    <t>1357000000</t>
  </si>
  <si>
    <t>Бюджет Оброшинської сільської територіальної громади</t>
  </si>
  <si>
    <t>1356900000</t>
  </si>
  <si>
    <t>Бюджет Новояричівської селищної територіальної громади</t>
  </si>
  <si>
    <t>1356800000</t>
  </si>
  <si>
    <t>Бюджет Новояворівської міської територіальної громади</t>
  </si>
  <si>
    <t>1356700000</t>
  </si>
  <si>
    <t>Бюджет Новороздільської міської територіальної громади</t>
  </si>
  <si>
    <t>1356600000</t>
  </si>
  <si>
    <t>Бюджет Моршинської міської територіальної громади</t>
  </si>
  <si>
    <t>1356500000</t>
  </si>
  <si>
    <t>1356400000</t>
  </si>
  <si>
    <t>Бюджет Львівської міської територіальної громади</t>
  </si>
  <si>
    <t>1356300000</t>
  </si>
  <si>
    <t>1356200000</t>
  </si>
  <si>
    <t>Бюджет Красненської селищної територіальної громади</t>
  </si>
  <si>
    <t>1356100000</t>
  </si>
  <si>
    <t>Бюджет Комарнівської міської територіальної громади</t>
  </si>
  <si>
    <t>1356000000</t>
  </si>
  <si>
    <t>Бюджет Козівської сільської територіальної громади</t>
  </si>
  <si>
    <t>1355900000</t>
  </si>
  <si>
    <t>Бюджет Івано-Франківської селищної територіальної громади</t>
  </si>
  <si>
    <t>1355800000</t>
  </si>
  <si>
    <t>Бюджет Золочівської міської територіальної громади</t>
  </si>
  <si>
    <t>1355700000</t>
  </si>
  <si>
    <t>Бюджет Журавненської селищної територіальної громади</t>
  </si>
  <si>
    <t>1355600000</t>
  </si>
  <si>
    <t>Бюджет Жовківської міської територіальної громади</t>
  </si>
  <si>
    <t>1355500000</t>
  </si>
  <si>
    <t>Бюджет Жидачівської міської територіальної громади</t>
  </si>
  <si>
    <t>1355400000</t>
  </si>
  <si>
    <t>Бюджет Дрогобицької міської територіальної громади</t>
  </si>
  <si>
    <t>1355300000</t>
  </si>
  <si>
    <t>Бюджет Добротвірської селищної територіальної громади</t>
  </si>
  <si>
    <t>1355200000</t>
  </si>
  <si>
    <t>Бюджет Добросинсько-Магерівської сільської територіальної громади</t>
  </si>
  <si>
    <t>1355100000</t>
  </si>
  <si>
    <t>Бюджет Добромильської міської територіальної громади</t>
  </si>
  <si>
    <t>1355000000</t>
  </si>
  <si>
    <t>Бюджет Грабовецько-Дулібівської сільської територіальної громади</t>
  </si>
  <si>
    <t>1354900000</t>
  </si>
  <si>
    <t>1354800000</t>
  </si>
  <si>
    <t>Бюджет Глинянської міської територіальної громади</t>
  </si>
  <si>
    <t>1354700000</t>
  </si>
  <si>
    <t>Бюджет Буської міської територіальної громади</t>
  </si>
  <si>
    <t>1354600000</t>
  </si>
  <si>
    <t>Бюджет Бродівської міської територіальної громади</t>
  </si>
  <si>
    <t>1354500000</t>
  </si>
  <si>
    <t>Бюджет Бориславської міської територіальної громади</t>
  </si>
  <si>
    <t>1354400000</t>
  </si>
  <si>
    <t>Бюджет Боринської селищної територіальної громади</t>
  </si>
  <si>
    <t>1354300000</t>
  </si>
  <si>
    <t>Бюджет Белзької міської територіальної громади</t>
  </si>
  <si>
    <t>1354200000</t>
  </si>
  <si>
    <t>Бюджет Радехівської міської територіальної громади</t>
  </si>
  <si>
    <t>1354000000</t>
  </si>
  <si>
    <t>Бюджет Меденицької селищної територіальної громади</t>
  </si>
  <si>
    <t>1353900000</t>
  </si>
  <si>
    <t>Бюджет Лопатинської селищної територіальної громади</t>
  </si>
  <si>
    <t>1353800000</t>
  </si>
  <si>
    <t>Бюджет Зимноводівської сільської територіальної громади</t>
  </si>
  <si>
    <t>1353700000</t>
  </si>
  <si>
    <t>Бюджет Бібрської міської територіальної громади</t>
  </si>
  <si>
    <t>1353600000</t>
  </si>
  <si>
    <t>Бюджет Мурованської сільської територіальної громади</t>
  </si>
  <si>
    <t>1353500000</t>
  </si>
  <si>
    <t>Бюджет Кам’янка-Бузької міської територіальної громади</t>
  </si>
  <si>
    <t>1353400000</t>
  </si>
  <si>
    <t>Бюджет Великомостівської міської територіальної громади</t>
  </si>
  <si>
    <t>1353200000</t>
  </si>
  <si>
    <t>Бюджет Славської селищної територіальної громади</t>
  </si>
  <si>
    <t>1353100000</t>
  </si>
  <si>
    <t>Бюджет Рудківської міської територіальної громади</t>
  </si>
  <si>
    <t>1353000000</t>
  </si>
  <si>
    <t>Бюджет Щирецької селищної територіальної громади</t>
  </si>
  <si>
    <t>1352900000</t>
  </si>
  <si>
    <t>Бюджет Солонківської сільської територіальної громади</t>
  </si>
  <si>
    <t>1352800000</t>
  </si>
  <si>
    <t>Бюджет Підберізцівської сільської територіальної громади</t>
  </si>
  <si>
    <t>1352700000</t>
  </si>
  <si>
    <t>Бюджет Розвадівської сільської територіальної громади</t>
  </si>
  <si>
    <t>1352500000</t>
  </si>
  <si>
    <t>Бюджет Великолюбінської селищної територіальної громади</t>
  </si>
  <si>
    <t>1352300000</t>
  </si>
  <si>
    <t>Бюджет Шегинівської сільської територіальної громади</t>
  </si>
  <si>
    <t>1352200000</t>
  </si>
  <si>
    <t>Бюджет Жовтанецької сільської територіальної громади</t>
  </si>
  <si>
    <t>1352100000</t>
  </si>
  <si>
    <t>Бюджет Давидівської сільської територіальної громади</t>
  </si>
  <si>
    <t>1352000000</t>
  </si>
  <si>
    <t>Бюджет Судововишнянської міської територіальної громади</t>
  </si>
  <si>
    <t>1351800000</t>
  </si>
  <si>
    <t>Бюджет Мостиської міської територіальної громади</t>
  </si>
  <si>
    <t>1351700000</t>
  </si>
  <si>
    <t>Бюджет Ходорівської міської територіальної громади</t>
  </si>
  <si>
    <t>1351600000</t>
  </si>
  <si>
    <t>Бюджет Тростянецької сільської територіальної громади</t>
  </si>
  <si>
    <t>1351400000</t>
  </si>
  <si>
    <t>Бюджет Новокалинівської міської територіальної громади</t>
  </si>
  <si>
    <t>1351100000</t>
  </si>
  <si>
    <t>Бюджет Заболотцівської сільської територіальної громади</t>
  </si>
  <si>
    <t>1350800000</t>
  </si>
  <si>
    <t>Бюджет Гніздичівської селищної територіальної громади</t>
  </si>
  <si>
    <t>1350500000</t>
  </si>
  <si>
    <t>Бюджет Бісковицької сільської територіальної громади</t>
  </si>
  <si>
    <t>1350200000</t>
  </si>
  <si>
    <t>Обласний бюджет Львівської області</t>
  </si>
  <si>
    <t>1310000000</t>
  </si>
  <si>
    <t>Бюджет Щастинської міської територіальної громади</t>
  </si>
  <si>
    <t>1253000000</t>
  </si>
  <si>
    <t>1252900000</t>
  </si>
  <si>
    <t>Бюджет Старобільської міської територіальної громади</t>
  </si>
  <si>
    <t>1252800000</t>
  </si>
  <si>
    <t>Бюджет Станично-Луганської селищної територіальної громади</t>
  </si>
  <si>
    <t>1252700000</t>
  </si>
  <si>
    <t>Бюджет Сєвєродонецької міської територіальної громади</t>
  </si>
  <si>
    <t>1252600000</t>
  </si>
  <si>
    <t>Бюджет Сватівської міської територіальної громади</t>
  </si>
  <si>
    <t>1252500000</t>
  </si>
  <si>
    <t>Бюджет Рубіжанської міської територіальної громади</t>
  </si>
  <si>
    <t>1252400000</t>
  </si>
  <si>
    <t>Бюджет Попаснянської міської територіальної громади</t>
  </si>
  <si>
    <t>1252300000</t>
  </si>
  <si>
    <t>Бюджет Новоайдарської селищної територіальної громади</t>
  </si>
  <si>
    <t>1252200000</t>
  </si>
  <si>
    <t>Бюджет Нижньотеплівської сільської територіальної громади</t>
  </si>
  <si>
    <t>1252100000</t>
  </si>
  <si>
    <t>Бюджет Міловської селищної територіальної громади</t>
  </si>
  <si>
    <t>1252000000</t>
  </si>
  <si>
    <t>Бюджет Лисичанської міської територіальної громади</t>
  </si>
  <si>
    <t>1251900000</t>
  </si>
  <si>
    <t>Бюджет Кремінської міської територіальної громади</t>
  </si>
  <si>
    <t>1251800000</t>
  </si>
  <si>
    <t>Бюджет Гірської міської територіальної громади</t>
  </si>
  <si>
    <t>1251700000</t>
  </si>
  <si>
    <t>Бюджет Білолуцької селищної територіальної громади</t>
  </si>
  <si>
    <t>1251600000</t>
  </si>
  <si>
    <t>Бюджет Коломийчиської сільської територіальної громади</t>
  </si>
  <si>
    <t>1251500000</t>
  </si>
  <si>
    <t>Бюджет Марківської селищної територіальної громади</t>
  </si>
  <si>
    <t>1251100000</t>
  </si>
  <si>
    <t>Бюджет Шульгинської сільської територіальної громади</t>
  </si>
  <si>
    <t>1251000000</t>
  </si>
  <si>
    <t>Бюджет Лозно-Олександрівської селищної територіальної громади</t>
  </si>
  <si>
    <t>1250900000</t>
  </si>
  <si>
    <t>Бюджет Нижньодуванської селищної територіальної громади</t>
  </si>
  <si>
    <t>1250800000</t>
  </si>
  <si>
    <t>Бюджет Красноріченської селищної територіальної громади</t>
  </si>
  <si>
    <t>1250600000</t>
  </si>
  <si>
    <t>Бюджет Біловодської селищної територіальної громади</t>
  </si>
  <si>
    <t>1250500000</t>
  </si>
  <si>
    <t>Бюджет Троїцької селищної територіальної громади</t>
  </si>
  <si>
    <t>1250400000</t>
  </si>
  <si>
    <t>Бюджет Чмирівської сільської територіальної громади</t>
  </si>
  <si>
    <t>1250300000</t>
  </si>
  <si>
    <t>Бюджет Новопсковської селищної територіальної громади</t>
  </si>
  <si>
    <t>1250200000</t>
  </si>
  <si>
    <t>Бюджет Білокуракинської селищної територіальної громади</t>
  </si>
  <si>
    <t>1250100000</t>
  </si>
  <si>
    <t>Обласний бюджет Луганської області</t>
  </si>
  <si>
    <t>1210000000</t>
  </si>
  <si>
    <t>Бюджет Устинівської селищної територіальної громади</t>
  </si>
  <si>
    <t>1155200000</t>
  </si>
  <si>
    <t>Бюджет Суботцівської сільської територіальної громади</t>
  </si>
  <si>
    <t>1155100000</t>
  </si>
  <si>
    <t>Бюджет Світловодської міської територіальної громади</t>
  </si>
  <si>
    <t>1155000000</t>
  </si>
  <si>
    <t>Бюджет Рівнянської сільської територіальної громади</t>
  </si>
  <si>
    <t>1154900000</t>
  </si>
  <si>
    <t>Бюджет Побузької селищної територіальної громади</t>
  </si>
  <si>
    <t>1154800000</t>
  </si>
  <si>
    <t>Бюджет Підвисоцької сільської територіальної громади</t>
  </si>
  <si>
    <t>1154700000</t>
  </si>
  <si>
    <t>Бюджет Перегонівської сільської територіальної громади</t>
  </si>
  <si>
    <t>1154600000</t>
  </si>
  <si>
    <t>Бюджет Пантаївської селищної територіальної громади</t>
  </si>
  <si>
    <t>1154500000</t>
  </si>
  <si>
    <t>Бюджет Онуфріївської селищної територіальної громади</t>
  </si>
  <si>
    <t>1154400000</t>
  </si>
  <si>
    <t>Бюджет Олександрійської міської територіальної громади</t>
  </si>
  <si>
    <t>1154300000</t>
  </si>
  <si>
    <t>1154200000</t>
  </si>
  <si>
    <t>Бюджет Новомиргородської міської територіальної громади</t>
  </si>
  <si>
    <t>1154100000</t>
  </si>
  <si>
    <t>Бюджет Новоархангельської селищної територіальної громади</t>
  </si>
  <si>
    <t>1154000000</t>
  </si>
  <si>
    <t>Бюджет Новгородківської селищної територіальної громади</t>
  </si>
  <si>
    <t>1153900000</t>
  </si>
  <si>
    <t>Бюджет Надлацької сільської територіальної громади</t>
  </si>
  <si>
    <t>1153800000</t>
  </si>
  <si>
    <t>Бюджет Кетрисанівської сільської територіальної громади</t>
  </si>
  <si>
    <t>1153700000</t>
  </si>
  <si>
    <t>Бюджет Знам'янської міської територіальної громади</t>
  </si>
  <si>
    <t>1153600000</t>
  </si>
  <si>
    <t>Бюджет Заваллівської селищної територіальної громади</t>
  </si>
  <si>
    <t>1153500000</t>
  </si>
  <si>
    <t>Бюджет Долинської міської територіальної громади</t>
  </si>
  <si>
    <t>1153400000</t>
  </si>
  <si>
    <t>Бюджет Голованівської селищної територіальної громади</t>
  </si>
  <si>
    <t>1153300000</t>
  </si>
  <si>
    <t>Бюджет Гайворонської міської територіальної громади</t>
  </si>
  <si>
    <t>1153200000</t>
  </si>
  <si>
    <t>1153100000</t>
  </si>
  <si>
    <t>Бюджет Благовіщенської міської територіальної громади</t>
  </si>
  <si>
    <t>1153000000</t>
  </si>
  <si>
    <t>Бюджет Аджамської сільської територіальної громади</t>
  </si>
  <si>
    <t>1152900000</t>
  </si>
  <si>
    <t>Бюджет Кропивницької міської територіальної громади</t>
  </si>
  <si>
    <t>1152810000</t>
  </si>
  <si>
    <t>Бюджет Злинської сільської територіальної громади</t>
  </si>
  <si>
    <t>1152500000</t>
  </si>
  <si>
    <t>Бюджет Гурівської сільської територіальної громади</t>
  </si>
  <si>
    <t>1152400000</t>
  </si>
  <si>
    <t>Бюджет Глодоської сільської територіальної громади</t>
  </si>
  <si>
    <t>1152300000</t>
  </si>
  <si>
    <t>Бюджет Петрівської селищної територіальної громади</t>
  </si>
  <si>
    <t>1152100000</t>
  </si>
  <si>
    <t>Бюджет Попельнастівської сільської територіальної громади</t>
  </si>
  <si>
    <t>1152000000</t>
  </si>
  <si>
    <t>Бюджет Піщанобрідської сільської територіальної громади</t>
  </si>
  <si>
    <t>1151900000</t>
  </si>
  <si>
    <t>Бюджет Мар’янівської сільської територіальної громади</t>
  </si>
  <si>
    <t>1151800000</t>
  </si>
  <si>
    <t>Бюджет Добровеличківської селищної територіальної громади</t>
  </si>
  <si>
    <t>1151700000</t>
  </si>
  <si>
    <t>Бюджет Приютівської селищної територіальної громади</t>
  </si>
  <si>
    <t>1151600000</t>
  </si>
  <si>
    <t>Бюджет Новопразької селищної територіальної громади</t>
  </si>
  <si>
    <t>1151500000</t>
  </si>
  <si>
    <t>Бюджет Дмитрівської сільської територіальної громади</t>
  </si>
  <si>
    <t>1151400000</t>
  </si>
  <si>
    <t>Бюджет Помічнянської міської територіальної громади</t>
  </si>
  <si>
    <t>1151300000</t>
  </si>
  <si>
    <t>Бюджет Смолінської селищної територіальної громади</t>
  </si>
  <si>
    <t>1151200000</t>
  </si>
  <si>
    <t>Бюджет Компаніївської селищної територіальної громади</t>
  </si>
  <si>
    <t>1151100000</t>
  </si>
  <si>
    <t>Бюджет Первозванівської сільської територіальної громади</t>
  </si>
  <si>
    <t>1151000000</t>
  </si>
  <si>
    <t>Бюджет Катеринівської сільської територіальної громади</t>
  </si>
  <si>
    <t>1150900000</t>
  </si>
  <si>
    <t>Бюджет Тишківської сільської територіальної громади</t>
  </si>
  <si>
    <t>1150800000</t>
  </si>
  <si>
    <t>Бюджет Великосеверинівської сільської територіальної громади</t>
  </si>
  <si>
    <t>1150700000</t>
  </si>
  <si>
    <t>Бюджет Ганнівської сільської територіальної громади</t>
  </si>
  <si>
    <t>1150600000</t>
  </si>
  <si>
    <t>Бюджет Соколівської сільської територіальної громади</t>
  </si>
  <si>
    <t>1150500000</t>
  </si>
  <si>
    <t>Бюджет Великоандрусівської сільської територіальної громади</t>
  </si>
  <si>
    <t>1150400000</t>
  </si>
  <si>
    <t>Бюджет Новоукраїнської міської територіальної громади</t>
  </si>
  <si>
    <t>1150300000</t>
  </si>
  <si>
    <t>Бюджет Маловисківської міської територіальної громади</t>
  </si>
  <si>
    <t>1150200000</t>
  </si>
  <si>
    <t>Бюджет Бобринецької міської територіальної громади</t>
  </si>
  <si>
    <t>1150100000</t>
  </si>
  <si>
    <t>Обласний бюджет Кіровоградської області</t>
  </si>
  <si>
    <t>1110000000</t>
  </si>
  <si>
    <t>Бюджет Яготинської міської територіальної громади</t>
  </si>
  <si>
    <t>1056900000</t>
  </si>
  <si>
    <t>Бюджет Чабанівської селищної територіальної громади</t>
  </si>
  <si>
    <t>1056800000</t>
  </si>
  <si>
    <t>Бюджет Феодосіївської сільської територіальної громади</t>
  </si>
  <si>
    <t>1056700000</t>
  </si>
  <si>
    <t>Бюджет Фастівської міської територіальної громади</t>
  </si>
  <si>
    <t>1056600000</t>
  </si>
  <si>
    <t>Бюджет Української міської територіальної громади</t>
  </si>
  <si>
    <t>1056500000</t>
  </si>
  <si>
    <t>Бюджет Таращанської міської територіальної громади</t>
  </si>
  <si>
    <t>1056400000</t>
  </si>
  <si>
    <t>Бюджет Ставищенської селищної територіальної громади</t>
  </si>
  <si>
    <t>1056300000</t>
  </si>
  <si>
    <t>Бюджет Славутицької міської територіальної громади</t>
  </si>
  <si>
    <t>1056200000</t>
  </si>
  <si>
    <t>Бюджет Сквирської міської територіальної громади</t>
  </si>
  <si>
    <t>1056100000</t>
  </si>
  <si>
    <t>Бюджет Рокитнянської селищної територіальної громади</t>
  </si>
  <si>
    <t>1056000000</t>
  </si>
  <si>
    <t>Бюджет Пристоличної сільської територіальної громади</t>
  </si>
  <si>
    <t>1055900000</t>
  </si>
  <si>
    <t>Бюджет Поліської селищної територіальної громади</t>
  </si>
  <si>
    <t>1055800000</t>
  </si>
  <si>
    <t>Бюджет Пірнівської сільської територіальної громади</t>
  </si>
  <si>
    <t>1055700000</t>
  </si>
  <si>
    <t>Бюджет Петрівської сільської територіальної громади</t>
  </si>
  <si>
    <t>1055600000</t>
  </si>
  <si>
    <t>Бюджет Переяславської міської територіальної громади</t>
  </si>
  <si>
    <t>1055500000</t>
  </si>
  <si>
    <t>Бюджет Немішаївської селищної територіальної громади</t>
  </si>
  <si>
    <t>1055400000</t>
  </si>
  <si>
    <t>Бюджет Маловільшанської сільської територіальної громади</t>
  </si>
  <si>
    <t>1055300000</t>
  </si>
  <si>
    <t>Бюджет Макарівської селищної територіальної громади</t>
  </si>
  <si>
    <t>1055200000</t>
  </si>
  <si>
    <t>Бюджет Коцюбинської селищної територіальної громади</t>
  </si>
  <si>
    <t>1055100000</t>
  </si>
  <si>
    <t>Бюджет Козинської селищної територіальної громади</t>
  </si>
  <si>
    <t>1055000000</t>
  </si>
  <si>
    <t>Бюджет Кожанської селищної територіальної громади</t>
  </si>
  <si>
    <t>1054900000</t>
  </si>
  <si>
    <t>1054800000</t>
  </si>
  <si>
    <t>Бюджет Кагарлицької міської територіальної громади</t>
  </si>
  <si>
    <t>1054700000</t>
  </si>
  <si>
    <t>Бюджет Ірпінської міської територіальної громади</t>
  </si>
  <si>
    <t>1054600000</t>
  </si>
  <si>
    <t>Бюджет Іванківської селищної територіальної громади</t>
  </si>
  <si>
    <t>1054500000</t>
  </si>
  <si>
    <t>Бюджет Золочівської сільської територіальної громади</t>
  </si>
  <si>
    <t>1054400000</t>
  </si>
  <si>
    <t>Бюджет Згурівської селищної територіальної громади</t>
  </si>
  <si>
    <t>1054300000</t>
  </si>
  <si>
    <t>1054200000</t>
  </si>
  <si>
    <t>Бюджет Димерської селищної територіальної громади</t>
  </si>
  <si>
    <t>1054100000</t>
  </si>
  <si>
    <t>Бюджет Гребінківської селищної територіальної громади</t>
  </si>
  <si>
    <t>1054000000</t>
  </si>
  <si>
    <t>Бюджет Гостомельської селищної територіальної громади</t>
  </si>
  <si>
    <t>1053900000</t>
  </si>
  <si>
    <t>Бюджет Гірської сільської територіальної громади</t>
  </si>
  <si>
    <t>1053800000</t>
  </si>
  <si>
    <t>Бюджет Гатненської сільської територіальної громади</t>
  </si>
  <si>
    <t>1053700000</t>
  </si>
  <si>
    <t>Бюджет Вороньківської сільської територіальної громади</t>
  </si>
  <si>
    <t>1053600000</t>
  </si>
  <si>
    <t>Бюджет Володарської селищної територіальної громади</t>
  </si>
  <si>
    <t>1053500000</t>
  </si>
  <si>
    <t>Бюджет Вишневої міської територіальної громади</t>
  </si>
  <si>
    <t>1053400000</t>
  </si>
  <si>
    <t>Бюджет Вишгородської міської територіальної громади</t>
  </si>
  <si>
    <t>1053300000</t>
  </si>
  <si>
    <t>Бюджет Васильківської міської територіальної громади</t>
  </si>
  <si>
    <t>1053200000</t>
  </si>
  <si>
    <t>Бюджет Броварської міської територіальної громади</t>
  </si>
  <si>
    <t>1053100000</t>
  </si>
  <si>
    <t>Бюджет Боярської міської територіальної громади</t>
  </si>
  <si>
    <t>1053000000</t>
  </si>
  <si>
    <t>Бюджет Борщагівської сільської територіальної громади</t>
  </si>
  <si>
    <t>1052900000</t>
  </si>
  <si>
    <t>Бюджет Бориспільської міської територіальної громади</t>
  </si>
  <si>
    <t>1052800000</t>
  </si>
  <si>
    <t>Бюджет Білоцерківської міської територіальної громади</t>
  </si>
  <si>
    <t>1052700000</t>
  </si>
  <si>
    <t>Бюджет Білогородської сільської територіальної громади</t>
  </si>
  <si>
    <t>1052600000</t>
  </si>
  <si>
    <t>Бюджет Бишівської сільської територіальної громади</t>
  </si>
  <si>
    <t>1052500000</t>
  </si>
  <si>
    <t>1052400000</t>
  </si>
  <si>
    <t>Бюджет Зазимської сільської територіальної громади</t>
  </si>
  <si>
    <t>1052300000</t>
  </si>
  <si>
    <t>Бюджет Циблівської сільської територіальної громади</t>
  </si>
  <si>
    <t>1052200000</t>
  </si>
  <si>
    <t>Бюджет Томашівської сільської територіальної громади</t>
  </si>
  <si>
    <t>1052100000</t>
  </si>
  <si>
    <t>Бюджет Ташанської сільської територіальної громади</t>
  </si>
  <si>
    <t>1052000000</t>
  </si>
  <si>
    <t>Бюджет Глевахівської селищної територіальної громади</t>
  </si>
  <si>
    <t>1051900000</t>
  </si>
  <si>
    <t>Бюджет Богуславської міської територіальної громади</t>
  </si>
  <si>
    <t>1051800000</t>
  </si>
  <si>
    <t>Бюджет Обухівської міської територіальної громади</t>
  </si>
  <si>
    <t>1051700000</t>
  </si>
  <si>
    <t>Бюджет Ржищівської міської територіальної громади</t>
  </si>
  <si>
    <t>1051600000</t>
  </si>
  <si>
    <t>Бюджет Бучанської міської територіальної громади</t>
  </si>
  <si>
    <t>1051500000</t>
  </si>
  <si>
    <t>Бюджет Березанської міської територіальної громади</t>
  </si>
  <si>
    <t>1051400000</t>
  </si>
  <si>
    <t>Бюджет Миронівської міської територіальної громади</t>
  </si>
  <si>
    <t>1051300000</t>
  </si>
  <si>
    <t>Бюджет Ковалівської сільської територіальної громади</t>
  </si>
  <si>
    <t>1051200000</t>
  </si>
  <si>
    <t>Бюджет Бородянської селищної територіальної громади</t>
  </si>
  <si>
    <t>1051100000</t>
  </si>
  <si>
    <t>Бюджет Баришівської селищної територіальної громади</t>
  </si>
  <si>
    <t>1051000000</t>
  </si>
  <si>
    <t>Бюджет Студениківської сільської територіальної громади</t>
  </si>
  <si>
    <t>1050900000</t>
  </si>
  <si>
    <t>Бюджет Тетіївської міської територіальної громади</t>
  </si>
  <si>
    <t>1050800000</t>
  </si>
  <si>
    <t>Бюджет Узинської міської територіальної громади</t>
  </si>
  <si>
    <t>1050700000</t>
  </si>
  <si>
    <t>Бюджет Фурсівської сільської територіальної громади</t>
  </si>
  <si>
    <t>1050600000</t>
  </si>
  <si>
    <t>Бюджет Дівичківської сільської територіальної громади</t>
  </si>
  <si>
    <t>1050500000</t>
  </si>
  <si>
    <t>Бюджет Великодимерської селищної територіальної громади</t>
  </si>
  <si>
    <t>1050400000</t>
  </si>
  <si>
    <t>Бюджет Медвинської сільської територіальної громади</t>
  </si>
  <si>
    <t>1050300000</t>
  </si>
  <si>
    <t>Бюджет Пісківської селищної територіальної громади</t>
  </si>
  <si>
    <t>1050200000</t>
  </si>
  <si>
    <t>Бюджет Калитянської селищної територіальної громади</t>
  </si>
  <si>
    <t>1050100000</t>
  </si>
  <si>
    <t>Обласний бюджет Київської області</t>
  </si>
  <si>
    <t>1010000000</t>
  </si>
  <si>
    <t>Бюджет Яремчанської міської територіальної громади</t>
  </si>
  <si>
    <t>0956300000</t>
  </si>
  <si>
    <t>Бюджет Чернелицької селищної територіальної громади</t>
  </si>
  <si>
    <t>0956200000</t>
  </si>
  <si>
    <t>Бюджет Тисменицької міської територіальної громади</t>
  </si>
  <si>
    <t>0956100000</t>
  </si>
  <si>
    <t>Бюджет Солотвинської селищної територіальної громади</t>
  </si>
  <si>
    <t>0956000000</t>
  </si>
  <si>
    <t>Бюджет Снятинської міської територіальної громади</t>
  </si>
  <si>
    <t>0955900000</t>
  </si>
  <si>
    <t>Бюджет Рожнятівської селищної територіальної громади</t>
  </si>
  <si>
    <t>0955800000</t>
  </si>
  <si>
    <t>Бюджет Рогатинської міської територіальної громади</t>
  </si>
  <si>
    <t>0955700000</t>
  </si>
  <si>
    <t>Бюджет Поляницької сільської територіальної громади</t>
  </si>
  <si>
    <t>0955600000</t>
  </si>
  <si>
    <t>Бюджет Перегінської селищної територіальної громади</t>
  </si>
  <si>
    <t>0955500000</t>
  </si>
  <si>
    <t>Бюджет Отинійської селищної територіальної громади</t>
  </si>
  <si>
    <t>0955400000</t>
  </si>
  <si>
    <t>Бюджет Обертинської селищної територіальної громади</t>
  </si>
  <si>
    <t>0955300000</t>
  </si>
  <si>
    <t>Бюджет Надвірнянської міської територіальної громади</t>
  </si>
  <si>
    <t>0955200000</t>
  </si>
  <si>
    <t>Бюджет Лисецької селищної територіальної громади</t>
  </si>
  <si>
    <t>0955100000</t>
  </si>
  <si>
    <t>Бюджет Кутської селищної територіальної громади</t>
  </si>
  <si>
    <t>0955000000</t>
  </si>
  <si>
    <t>Бюджет Косівської міської територіальної громади</t>
  </si>
  <si>
    <t>0954900000</t>
  </si>
  <si>
    <t>Бюджет Зеленської сільської територіальної громади</t>
  </si>
  <si>
    <t>0954800000</t>
  </si>
  <si>
    <t>Бюджет Дубовецької сільської територіальної громади</t>
  </si>
  <si>
    <t>0954700000</t>
  </si>
  <si>
    <t>Бюджет Городенківської міської територіальної громади</t>
  </si>
  <si>
    <t>0954600000</t>
  </si>
  <si>
    <t>Бюджет Галицької міської територіальної громади</t>
  </si>
  <si>
    <t>0954500000</t>
  </si>
  <si>
    <t>Бюджет Ворохтянської селищної територіальної громади</t>
  </si>
  <si>
    <t>0954400000</t>
  </si>
  <si>
    <t>Бюджет Верховинської селищної територіальної громади</t>
  </si>
  <si>
    <t>0954300000</t>
  </si>
  <si>
    <t>Бюджет Бурштинської міської територіальної громади</t>
  </si>
  <si>
    <t>0954200000</t>
  </si>
  <si>
    <t>Бюджет Болехівської міської територіальної громади</t>
  </si>
  <si>
    <t>0954100000</t>
  </si>
  <si>
    <t>Бюджет Богородчанської селищної територіальної громади</t>
  </si>
  <si>
    <t>0954000000</t>
  </si>
  <si>
    <t>Бюджет Підгайчиківської сільської територіальної громади</t>
  </si>
  <si>
    <t>0953900000</t>
  </si>
  <si>
    <t>Бюджет Пасічнянської сільської територіальної громади</t>
  </si>
  <si>
    <t>0953800000</t>
  </si>
  <si>
    <t>Бюджет Єзупільської селищної територіальної громади</t>
  </si>
  <si>
    <t>0953600000</t>
  </si>
  <si>
    <t>Бюджет Дубівської сільської територіальної громади</t>
  </si>
  <si>
    <t>0953500000</t>
  </si>
  <si>
    <t>Бюджет Гвіздецької селищної територіальної громади</t>
  </si>
  <si>
    <t>0953400000</t>
  </si>
  <si>
    <t>Бюджет Івано-Франківської міської територіальної громади</t>
  </si>
  <si>
    <t>0953300000</t>
  </si>
  <si>
    <t>0953200000</t>
  </si>
  <si>
    <t>Бюджет Калуської міської територіальної громади</t>
  </si>
  <si>
    <t>0953100000</t>
  </si>
  <si>
    <t>Бюджет Коломийської міської територіальної громади</t>
  </si>
  <si>
    <t>0953000000</t>
  </si>
  <si>
    <t>Бюджет Новицької сільської територіальної громади</t>
  </si>
  <si>
    <t>0952900000</t>
  </si>
  <si>
    <t>Бюджет Коршівської сільської територіальної громади</t>
  </si>
  <si>
    <t>0952800000</t>
  </si>
  <si>
    <t>Бюджет Вигодської селищної територіальної громади</t>
  </si>
  <si>
    <t>0952700000</t>
  </si>
  <si>
    <t>Бюджет Букачівської селищної територіальної громади</t>
  </si>
  <si>
    <t>0952600000</t>
  </si>
  <si>
    <t>Бюджет Угринівської сільської територіальної громади</t>
  </si>
  <si>
    <t>0952500000</t>
  </si>
  <si>
    <t>Бюджет Загвіздянської сільської територіальної громади</t>
  </si>
  <si>
    <t>0952400000</t>
  </si>
  <si>
    <t>Бюджет Спаської сільської територіальної громади</t>
  </si>
  <si>
    <t>0952300000</t>
  </si>
  <si>
    <t>Бюджет Делятинської селищної територіальної громади</t>
  </si>
  <si>
    <t>0952200000</t>
  </si>
  <si>
    <t>Бюджет Войнилівської селищної територіальної громади</t>
  </si>
  <si>
    <t>0952100000</t>
  </si>
  <si>
    <t>Бюджет Брошнів-Осадської селищної територіальної громади</t>
  </si>
  <si>
    <t>0952000000</t>
  </si>
  <si>
    <t>Бюджет Ямницької сільської територіальної громади</t>
  </si>
  <si>
    <t>0951900000</t>
  </si>
  <si>
    <t>Бюджет Заболотівської селищної територіальної громади</t>
  </si>
  <si>
    <t>0951800000</t>
  </si>
  <si>
    <t>Бюджет Ланчинської селищної територіальної громади</t>
  </si>
  <si>
    <t>0951700000</t>
  </si>
  <si>
    <t>Бюджет Переріслянської сільської територіальної громади</t>
  </si>
  <si>
    <t>0951600000</t>
  </si>
  <si>
    <t>Бюджет Яблунівської селищної територіальної громади</t>
  </si>
  <si>
    <t>0951500000</t>
  </si>
  <si>
    <t>Бюджет Рожнівської сільської територіальної громади</t>
  </si>
  <si>
    <t>0951400000</t>
  </si>
  <si>
    <t>Бюджет Дзвиняцької сільської територіальної громади</t>
  </si>
  <si>
    <t>0951300000</t>
  </si>
  <si>
    <t>Бюджет Олешанської сільської територіальної громади</t>
  </si>
  <si>
    <t>0951200000</t>
  </si>
  <si>
    <t>Бюджет П’ядицької сільської територіальної громади</t>
  </si>
  <si>
    <t>0951100000</t>
  </si>
  <si>
    <t>Бюджет Нижньовербізької сільської територіальної громади</t>
  </si>
  <si>
    <t>0951000000</t>
  </si>
  <si>
    <t>Бюджет Матеївецької сільської територіальної громади</t>
  </si>
  <si>
    <t>0950900000</t>
  </si>
  <si>
    <t>Бюджет Космацької сільської територіальної громади</t>
  </si>
  <si>
    <t>0950800000</t>
  </si>
  <si>
    <t>Бюджет Витвицької сільської територіальної громади</t>
  </si>
  <si>
    <t>0950700000</t>
  </si>
  <si>
    <t>Бюджет Більшівцівської селищної територіальної громади</t>
  </si>
  <si>
    <t>0950600000</t>
  </si>
  <si>
    <t>Бюджет Тлумацької міської територіальної громади</t>
  </si>
  <si>
    <t>0950500000</t>
  </si>
  <si>
    <t>Бюджет Білоберізької сільської територіальної громади</t>
  </si>
  <si>
    <t>0950400000</t>
  </si>
  <si>
    <t>Бюджет Старобогородчанської сільської територіальної громади</t>
  </si>
  <si>
    <t>0950300000</t>
  </si>
  <si>
    <t>Бюджет Печеніжинської селищної територіальної громади</t>
  </si>
  <si>
    <t>0950200000</t>
  </si>
  <si>
    <t>Бюджет Верхнянської сільської територіальної громади</t>
  </si>
  <si>
    <t>0950100000</t>
  </si>
  <si>
    <t>Обласний бюджет Івано-Франківської області</t>
  </si>
  <si>
    <t>0910000000</t>
  </si>
  <si>
    <t>Бюджет Токмацької міської територіальної громади</t>
  </si>
  <si>
    <t>0857600000</t>
  </si>
  <si>
    <t>Бюджет Терпіннівської сільської територіальної громади</t>
  </si>
  <si>
    <t>0857500000</t>
  </si>
  <si>
    <t>Бюджет Степногірської селищної територіальної громади</t>
  </si>
  <si>
    <t>0857400000</t>
  </si>
  <si>
    <t>Бюджет Степненської сільської територіальної громади</t>
  </si>
  <si>
    <t>0857300000</t>
  </si>
  <si>
    <t>Бюджет Новомиколаївської селищної територіальної громади</t>
  </si>
  <si>
    <t>0857200000</t>
  </si>
  <si>
    <t>Бюджет Нововасилівської селищної територіальної громади</t>
  </si>
  <si>
    <t>0857100000</t>
  </si>
  <si>
    <t>Бюджет Молочанської міської територіальної громади</t>
  </si>
  <si>
    <t>0857000000</t>
  </si>
  <si>
    <t>Бюджет Михайло-Лукашівської сільської територіальної громади</t>
  </si>
  <si>
    <t>0856900000</t>
  </si>
  <si>
    <t>Бюджет Мелітопольської міської територіальної громади</t>
  </si>
  <si>
    <t>0856800000</t>
  </si>
  <si>
    <t>Бюджет Матвіївської сільської територіальної громади</t>
  </si>
  <si>
    <t>0856700000</t>
  </si>
  <si>
    <t>Бюджет Малобілозерської сільської територіальної громади</t>
  </si>
  <si>
    <t>0856600000</t>
  </si>
  <si>
    <t>Бюджет Кушугумської селищної територіальної громади</t>
  </si>
  <si>
    <t>0856500000</t>
  </si>
  <si>
    <t>0856400000</t>
  </si>
  <si>
    <t>Бюджет Коларівської сільської територіальної громади</t>
  </si>
  <si>
    <t>0856300000</t>
  </si>
  <si>
    <t>Бюджет Запорізької міської територіальної громади</t>
  </si>
  <si>
    <t>0856200000</t>
  </si>
  <si>
    <t>Бюджет Енергодарської міської територіальної громади</t>
  </si>
  <si>
    <t>0856100000</t>
  </si>
  <si>
    <t>Бюджет Дніпрорудненської міської територіальної громади</t>
  </si>
  <si>
    <t>0856000000</t>
  </si>
  <si>
    <t>Бюджет Вільнянської міської територіальної громади</t>
  </si>
  <si>
    <t>0855900000</t>
  </si>
  <si>
    <t>Бюджет Василівської міської територіальної громади</t>
  </si>
  <si>
    <t>0855800000</t>
  </si>
  <si>
    <t>Бюджет Андріївської селищної територіальної громади</t>
  </si>
  <si>
    <t>0855700000</t>
  </si>
  <si>
    <t>Бюджет Федорівської сільської територіальної громади</t>
  </si>
  <si>
    <t>0855600000</t>
  </si>
  <si>
    <t>Бюджет Тернуватської селищної територіальної громади</t>
  </si>
  <si>
    <t>0855500000</t>
  </si>
  <si>
    <t>Бюджет Семенівської сільської територіальної громади</t>
  </si>
  <si>
    <t>0855400000</t>
  </si>
  <si>
    <t>Бюджет Новенської сільської територіальної громади</t>
  </si>
  <si>
    <t>0855200000</t>
  </si>
  <si>
    <t>Бюджет Малинівської сільської територіальної громади</t>
  </si>
  <si>
    <t>0855100000</t>
  </si>
  <si>
    <t>Бюджет Андрівської сільської територіальної громади</t>
  </si>
  <si>
    <t>0854900000</t>
  </si>
  <si>
    <t>Бюджет Розівської селищної територіальної громади</t>
  </si>
  <si>
    <t>0854800000</t>
  </si>
  <si>
    <t>Бюджет Пологівської міської територіальної громади</t>
  </si>
  <si>
    <t>0854700000</t>
  </si>
  <si>
    <t>0854600000</t>
  </si>
  <si>
    <t>Бюджет Більмацької селищної територіальної громади</t>
  </si>
  <si>
    <t>0854500000</t>
  </si>
  <si>
    <t>Бюджет Бердянської міської територіальної громади</t>
  </si>
  <si>
    <t>0854400000</t>
  </si>
  <si>
    <t>Бюджет Роздольської сільської територіальної громади</t>
  </si>
  <si>
    <t>0854200000</t>
  </si>
  <si>
    <t>Бюджет Олександрівської сільської територіальної громади</t>
  </si>
  <si>
    <t>0854100000</t>
  </si>
  <si>
    <t>0853900000</t>
  </si>
  <si>
    <t>0853800000</t>
  </si>
  <si>
    <t>Бюджет Михайлівської селищної територіальної громади</t>
  </si>
  <si>
    <t>0853700000</t>
  </si>
  <si>
    <t>Бюджет Благовіщенської сільської територіальної громади</t>
  </si>
  <si>
    <t>0853500000</t>
  </si>
  <si>
    <t>Бюджет Новобогданівської сільської територіальної громади</t>
  </si>
  <si>
    <t>0853400000</t>
  </si>
  <si>
    <t>Бюджет Якимівської селищної територіальної громади</t>
  </si>
  <si>
    <t>0853300000</t>
  </si>
  <si>
    <t>Бюджет Кирилівської селищної територіальної громади</t>
  </si>
  <si>
    <t>0853200000</t>
  </si>
  <si>
    <t>Бюджет Приазовської селищної територіальної громади</t>
  </si>
  <si>
    <t>0853100000</t>
  </si>
  <si>
    <t>Бюджет Плодородненської сільської територіальної громади</t>
  </si>
  <si>
    <t>0853000000</t>
  </si>
  <si>
    <t>Бюджет Воздвижівської сільської територіальної громади</t>
  </si>
  <si>
    <t>0852900000</t>
  </si>
  <si>
    <t>Бюджет Петро-Михайлівської сільської територіальної громади</t>
  </si>
  <si>
    <t>0852800000</t>
  </si>
  <si>
    <t>Бюджет Чкаловської сільської територіальної громади</t>
  </si>
  <si>
    <t>0852700000</t>
  </si>
  <si>
    <t>Бюджет Новоуспенівської сільської територіальної громади</t>
  </si>
  <si>
    <t>0852600000</t>
  </si>
  <si>
    <t>Бюджет Водянської сільської територіальної громади</t>
  </si>
  <si>
    <t>0852400000</t>
  </si>
  <si>
    <t>0852300000</t>
  </si>
  <si>
    <t>0852200000</t>
  </si>
  <si>
    <t>Бюджет Гуляйпільської міської територіальної громади</t>
  </si>
  <si>
    <t>0852100000</t>
  </si>
  <si>
    <t>Бюджет Чернігівської селищної територіальної громади</t>
  </si>
  <si>
    <t>0852000000</t>
  </si>
  <si>
    <t>Бюджет Великобілозерської сільської територіальної громади</t>
  </si>
  <si>
    <t>0851900000</t>
  </si>
  <si>
    <t>Бюджет Оріхівської міської територіальної громади</t>
  </si>
  <si>
    <t>0851800000</t>
  </si>
  <si>
    <t>Бюджет Кам’янсько-Дніпровської міської територіальної громади</t>
  </si>
  <si>
    <t>0851700000</t>
  </si>
  <si>
    <t>Бюджет Таврійської сільської територіальної громади</t>
  </si>
  <si>
    <t>0851600000</t>
  </si>
  <si>
    <t>Бюджет Осипенківської сільської територіальної громади</t>
  </si>
  <si>
    <t>0851400000</t>
  </si>
  <si>
    <t>Бюджет Малотокмачанської сільської територіальної громади</t>
  </si>
  <si>
    <t>0851300000</t>
  </si>
  <si>
    <t>Бюджет Біленьківської сільської територіальної громади</t>
  </si>
  <si>
    <t>0851000000</t>
  </si>
  <si>
    <t>Бюджет Комишуваської селищної територіальної громади</t>
  </si>
  <si>
    <t>0850900000</t>
  </si>
  <si>
    <t>Бюджет Приморської міської територіальної громади</t>
  </si>
  <si>
    <t>0850800000</t>
  </si>
  <si>
    <t>0850700000</t>
  </si>
  <si>
    <t>Бюджет Воскресенської сільської територіальної громади</t>
  </si>
  <si>
    <t>0850600000</t>
  </si>
  <si>
    <t>Бюджет Смирновської сільської територіальної громади</t>
  </si>
  <si>
    <t>0850500000</t>
  </si>
  <si>
    <t>Бюджет Преображенської сільської територіальної громади</t>
  </si>
  <si>
    <t>0850400000</t>
  </si>
  <si>
    <t>Бюджет Комиш-Зорянської селищної територіальної громади</t>
  </si>
  <si>
    <t>0850300000</t>
  </si>
  <si>
    <t>Бюджет Веселівської селищної територіальної громади</t>
  </si>
  <si>
    <t>0850200000</t>
  </si>
  <si>
    <t>Бюджет Берестівської сільської територіальної громади</t>
  </si>
  <si>
    <t>0850100000</t>
  </si>
  <si>
    <t>Обласний бюджет Запорізької області</t>
  </si>
  <si>
    <t>0810000000</t>
  </si>
  <si>
    <t>Бюджет Ясінянської селищної територіальної громади</t>
  </si>
  <si>
    <t>0756400000</t>
  </si>
  <si>
    <t>Бюджет Чопської міської територіальної громади</t>
  </si>
  <si>
    <t>0756300000</t>
  </si>
  <si>
    <t>Бюджет Чинадіївської селищної територіальної громади</t>
  </si>
  <si>
    <t>0756200000</t>
  </si>
  <si>
    <t>Бюджет Хустської міської територіальної громади</t>
  </si>
  <si>
    <t>0756100000</t>
  </si>
  <si>
    <t>Бюджет Усть-Чорнянської селищної територіальної громади</t>
  </si>
  <si>
    <t>0756000000</t>
  </si>
  <si>
    <t>Бюджет Ужгородської міської територіальної громади</t>
  </si>
  <si>
    <t>0755900000</t>
  </si>
  <si>
    <t>Бюджет Углянської сільської територіальної громади</t>
  </si>
  <si>
    <t>0755800000</t>
  </si>
  <si>
    <t>Бюджет Тур'є-Реметівської сільської територіальної громади</t>
  </si>
  <si>
    <t>0755700000</t>
  </si>
  <si>
    <t>Бюджет Тересвянської селищної територіальної громади</t>
  </si>
  <si>
    <t>0755600000</t>
  </si>
  <si>
    <t>Бюджет Сюртівської сільської територіальної громади</t>
  </si>
  <si>
    <t>0755500000</t>
  </si>
  <si>
    <t>Бюджет Ставненської сільської територіальної громади</t>
  </si>
  <si>
    <t>0755400000</t>
  </si>
  <si>
    <t>0755300000</t>
  </si>
  <si>
    <t>Бюджет Синевирської сільської територіальної громади</t>
  </si>
  <si>
    <t>0755200000</t>
  </si>
  <si>
    <t>Бюджет Середнянської селищної територіальної громади</t>
  </si>
  <si>
    <t>0755100000</t>
  </si>
  <si>
    <t>Бюджет Свалявської міської територіальної громади</t>
  </si>
  <si>
    <t>0755000000</t>
  </si>
  <si>
    <t>Бюджет Рахівської міської територіальної громади</t>
  </si>
  <si>
    <t>0754900000</t>
  </si>
  <si>
    <t>Бюджет Пилипецької сільської територіальної громади</t>
  </si>
  <si>
    <t>0754800000</t>
  </si>
  <si>
    <t>Бюджет Пийтерфолвівської сільської територіальної громади</t>
  </si>
  <si>
    <t>0754700000</t>
  </si>
  <si>
    <t>Бюджет Нижньоворітської сільської територіальної громади</t>
  </si>
  <si>
    <t>0754600000</t>
  </si>
  <si>
    <t>Бюджет Нересницької сільської територіальної громади</t>
  </si>
  <si>
    <t>0754500000</t>
  </si>
  <si>
    <t>Бюджет Неліпинської сільської територіальної громади</t>
  </si>
  <si>
    <t>0754400000</t>
  </si>
  <si>
    <t>Бюджет Міжгірської селищної територіальної громади</t>
  </si>
  <si>
    <t>0754300000</t>
  </si>
  <si>
    <t>Бюджет Костринської сільської територіальної громади</t>
  </si>
  <si>
    <t>0754200000</t>
  </si>
  <si>
    <t>Бюджет Королівської селищної територіальної громади</t>
  </si>
  <si>
    <t>0754100000</t>
  </si>
  <si>
    <t>Бюджет Кольчинської селищної територіальної громади</t>
  </si>
  <si>
    <t>0754000000</t>
  </si>
  <si>
    <t>Бюджет Колочавської сільської територіальної громади</t>
  </si>
  <si>
    <t>0753900000</t>
  </si>
  <si>
    <t>Бюджет Івановецької сільської територіальної громади</t>
  </si>
  <si>
    <t>0753800000</t>
  </si>
  <si>
    <t>Бюджет Жденіївської селищної територіальної громади</t>
  </si>
  <si>
    <t>0753700000</t>
  </si>
  <si>
    <t>Бюджет Дубриницько-Малоберезнянської сільської територіальної громади</t>
  </si>
  <si>
    <t>0753600000</t>
  </si>
  <si>
    <t>Бюджет Дубівської селищної територіальної громади</t>
  </si>
  <si>
    <t>0753500000</t>
  </si>
  <si>
    <t>Бюджет Драгівської сільської територіальної громади</t>
  </si>
  <si>
    <t>0753400000</t>
  </si>
  <si>
    <t>Бюджет Горінчівської сільської територіальної громади</t>
  </si>
  <si>
    <t>0753300000</t>
  </si>
  <si>
    <t>Бюджет Воловецької селищної територіальної громади</t>
  </si>
  <si>
    <t>0753200000</t>
  </si>
  <si>
    <t>Бюджет Вишківської селищної територіальної громади</t>
  </si>
  <si>
    <t>0753100000</t>
  </si>
  <si>
    <t>Бюджет Виноградівської міської територіальної громади</t>
  </si>
  <si>
    <t>0753000000</t>
  </si>
  <si>
    <t>Бюджет Вилоцької селищної територіальної громади</t>
  </si>
  <si>
    <t>0752900000</t>
  </si>
  <si>
    <t>Бюджет Верхньокоропецької сільської територіальної громади</t>
  </si>
  <si>
    <t>0752800000</t>
  </si>
  <si>
    <t>Бюджет Великолучківської сільської територіальної громади</t>
  </si>
  <si>
    <t>0752700000</t>
  </si>
  <si>
    <t>Бюджет Великодобронської сільської територіальної громади</t>
  </si>
  <si>
    <t>0752600000</t>
  </si>
  <si>
    <t>Бюджет Великобичківської селищної територіальної громади</t>
  </si>
  <si>
    <t>0752500000</t>
  </si>
  <si>
    <t>Бюджет Великобийганської сільської територіальної громади</t>
  </si>
  <si>
    <t>0752400000</t>
  </si>
  <si>
    <t>Бюджет Великоберезької сільської територіальної громади</t>
  </si>
  <si>
    <t>0752300000</t>
  </si>
  <si>
    <t>Бюджет Буштинської селищної територіальної громади</t>
  </si>
  <si>
    <t>0752200000</t>
  </si>
  <si>
    <t>Бюджет Богданської сільської територіальної громади</t>
  </si>
  <si>
    <t>0752100000</t>
  </si>
  <si>
    <t>Бюджет Білківської сільської територіальної громади</t>
  </si>
  <si>
    <t>0752000000</t>
  </si>
  <si>
    <t>Бюджет Бедевлянської сільської територіальної громади</t>
  </si>
  <si>
    <t>0751900000</t>
  </si>
  <si>
    <t>Бюджет Батівської селищної територіальної громади</t>
  </si>
  <si>
    <t>0751800000</t>
  </si>
  <si>
    <t>Бюджет Берегівської міської територіальної громади</t>
  </si>
  <si>
    <t>0751700000</t>
  </si>
  <si>
    <t>Бюджет Холмківської сільської територіальної громади</t>
  </si>
  <si>
    <t>0751600000</t>
  </si>
  <si>
    <t>Бюджет Оноківської сільської територіальної громади</t>
  </si>
  <si>
    <t>0751500000</t>
  </si>
  <si>
    <t>Бюджет Косоньської сільської територіальної громади</t>
  </si>
  <si>
    <t>0751400000</t>
  </si>
  <si>
    <t>Бюджет Керецьківської сільської територіальної громади</t>
  </si>
  <si>
    <t>0751300000</t>
  </si>
  <si>
    <t>0751200000</t>
  </si>
  <si>
    <t>Бюджет Зарічанської сільської територіальної громади</t>
  </si>
  <si>
    <t>0751100000</t>
  </si>
  <si>
    <t>Бюджет Довжанської сільської територіальної громади</t>
  </si>
  <si>
    <t>0751000000</t>
  </si>
  <si>
    <t>Бюджет Горондівської сільської територіальної громади</t>
  </si>
  <si>
    <t>0750900000</t>
  </si>
  <si>
    <t>Бюджет Великоберезнянської селищної територіальної громади</t>
  </si>
  <si>
    <t>0750800000</t>
  </si>
  <si>
    <t>Бюджет Мукачівської міської територіальної громади</t>
  </si>
  <si>
    <t>0750700000</t>
  </si>
  <si>
    <t>Бюджет Баранинської сільської територіальної громади</t>
  </si>
  <si>
    <t>0750600000</t>
  </si>
  <si>
    <t>Бюджет Перечинської міської територіальної громади</t>
  </si>
  <si>
    <t>0750500000</t>
  </si>
  <si>
    <t>Бюджет Іршавської міської територіальної громади</t>
  </si>
  <si>
    <t>0750400000</t>
  </si>
  <si>
    <t>Бюджет Полянської сільської територіальної громади</t>
  </si>
  <si>
    <t>0750300000</t>
  </si>
  <si>
    <t>Бюджет Тячівської міської територіальної громади</t>
  </si>
  <si>
    <t>0750200000</t>
  </si>
  <si>
    <t>Бюджет Вільховецької сільської територіальної громади</t>
  </si>
  <si>
    <t>0750100000</t>
  </si>
  <si>
    <t>Обласний бюджет Закарпатської області</t>
  </si>
  <si>
    <t>0710000000</t>
  </si>
  <si>
    <t>Бюджет Ярунської сільської територіальної громади</t>
  </si>
  <si>
    <t>0656900000</t>
  </si>
  <si>
    <t>Бюджет Черняхівської селищної територіальної громади</t>
  </si>
  <si>
    <t>0656800000</t>
  </si>
  <si>
    <t>Бюджет Ружинської селищної територіальної громади</t>
  </si>
  <si>
    <t>0656700000</t>
  </si>
  <si>
    <t>Бюджет Романівської селищної територіальної громади</t>
  </si>
  <si>
    <t>0656600000</t>
  </si>
  <si>
    <t>Бюджет Новогуйвинської селищної територіальної громади</t>
  </si>
  <si>
    <t>0656500000</t>
  </si>
  <si>
    <t>Бюджет Малинської міської територіальної громади</t>
  </si>
  <si>
    <t>0656400000</t>
  </si>
  <si>
    <t>Бюджет Коростенської міської територіальної громади</t>
  </si>
  <si>
    <t>0656300000</t>
  </si>
  <si>
    <t>Бюджет Городоцької селищної територіальної громади</t>
  </si>
  <si>
    <t>0656200000</t>
  </si>
  <si>
    <t>Бюджет Гладковицької сільської територіальної громади</t>
  </si>
  <si>
    <t>0656100000</t>
  </si>
  <si>
    <t>Бюджет Волицької сільської територіальної громади</t>
  </si>
  <si>
    <t>0656000000</t>
  </si>
  <si>
    <t>0655900000</t>
  </si>
  <si>
    <t>Бюджет Бердичівської міської територіальної громади</t>
  </si>
  <si>
    <t>0655800000</t>
  </si>
  <si>
    <t>Бюджет Андрушівської міської територіальної громади</t>
  </si>
  <si>
    <t>0655700000</t>
  </si>
  <si>
    <t>Бюджет Старосілецької сільської територіальної громади</t>
  </si>
  <si>
    <t>0655600000</t>
  </si>
  <si>
    <t>Бюджет Харитонівської сільської територіальної громади</t>
  </si>
  <si>
    <t>0655500000</t>
  </si>
  <si>
    <t>Бюджет Стриївської сільської територіальної громади</t>
  </si>
  <si>
    <t>0655400000</t>
  </si>
  <si>
    <t>Бюджет Новоград-Волинської міської територіальної громади</t>
  </si>
  <si>
    <t>0655300000</t>
  </si>
  <si>
    <t>Бюджет Житомирської міської територіальної громади</t>
  </si>
  <si>
    <t>0655200000</t>
  </si>
  <si>
    <t>Бюджет Швайківської сільської територіальної громади</t>
  </si>
  <si>
    <t>0655100000</t>
  </si>
  <si>
    <t>Бюджет Чуднівської міської територіальної громади</t>
  </si>
  <si>
    <t>0655000000</t>
  </si>
  <si>
    <t>Бюджет Райгородоцької сільської територіальної громади</t>
  </si>
  <si>
    <t>0654900000</t>
  </si>
  <si>
    <t>Бюджет Гришковецької селищної територіальної громади</t>
  </si>
  <si>
    <t>0654800000</t>
  </si>
  <si>
    <t>Бюджет Вчорайшенської сільської територіальної громади</t>
  </si>
  <si>
    <t>0654700000</t>
  </si>
  <si>
    <t>0654600000</t>
  </si>
  <si>
    <t>Бюджет Оліївської сільської територіальної громади</t>
  </si>
  <si>
    <t>0654500000</t>
  </si>
  <si>
    <t>Бюджет Глибочицької сільської територіальної громади</t>
  </si>
  <si>
    <t>0654400000</t>
  </si>
  <si>
    <t>Бюджет Радомишльської міської територіальної громади</t>
  </si>
  <si>
    <t>0654300000</t>
  </si>
  <si>
    <t>Бюджет Пулинської селищної територіальної громади</t>
  </si>
  <si>
    <t>0654200000</t>
  </si>
  <si>
    <t>Бюджет Курненської сільської територіальної громади</t>
  </si>
  <si>
    <t>0653900000</t>
  </si>
  <si>
    <t>Бюджет Овруцької міської територіальної громади</t>
  </si>
  <si>
    <t>0653800000</t>
  </si>
  <si>
    <t>Бюджет Словечанської сільської територіальної громади</t>
  </si>
  <si>
    <t>0653700000</t>
  </si>
  <si>
    <t>Бюджет Піщівської сільської територіальної громади</t>
  </si>
  <si>
    <t>0653600000</t>
  </si>
  <si>
    <t>Бюджет Брониківської сільської територіальної громади</t>
  </si>
  <si>
    <t>0653500000</t>
  </si>
  <si>
    <t>Бюджет Любарської селищної територіальної громади</t>
  </si>
  <si>
    <t>0653400000</t>
  </si>
  <si>
    <t>Бюджет Ємільчинської селищної територіальної громади</t>
  </si>
  <si>
    <t>0653300000</t>
  </si>
  <si>
    <t>Бюджет Чижівської сільської територіальної громади</t>
  </si>
  <si>
    <t>0653200000</t>
  </si>
  <si>
    <t>Бюджет Ушомирської сільської територіальної громади</t>
  </si>
  <si>
    <t>0653100000</t>
  </si>
  <si>
    <t>Бюджет Станишівської сільської територіальної громади</t>
  </si>
  <si>
    <t>0653000000</t>
  </si>
  <si>
    <t>0652900000</t>
  </si>
  <si>
    <t>Бюджет Краснопільської сільської територіальної громади</t>
  </si>
  <si>
    <t>0652800000</t>
  </si>
  <si>
    <t>Бюджет Квітневої сільської територіальної громади</t>
  </si>
  <si>
    <t>0652700000</t>
  </si>
  <si>
    <t>Бюджет Горщиківської сільської територіальної громади</t>
  </si>
  <si>
    <t>0652600000</t>
  </si>
  <si>
    <t>Бюджет Білокоровицької сільської територіальної громади</t>
  </si>
  <si>
    <t>0652400000</t>
  </si>
  <si>
    <t>Бюджет Барашівської сільської територіальної громади</t>
  </si>
  <si>
    <t>0652300000</t>
  </si>
  <si>
    <t>Бюджет Андрушківської сільської територіальної громади</t>
  </si>
  <si>
    <t>0652200000</t>
  </si>
  <si>
    <t>Бюджет Чоповицької селищної територіальної громади</t>
  </si>
  <si>
    <t>0652100000</t>
  </si>
  <si>
    <t>Бюджет Хорошівської селищної територіальної громади</t>
  </si>
  <si>
    <t>0652000000</t>
  </si>
  <si>
    <t>Бюджет Попільнянської селищної територіальної громади</t>
  </si>
  <si>
    <t>0651900000</t>
  </si>
  <si>
    <t>Бюджет Миропільської селищної територіальної громади</t>
  </si>
  <si>
    <t>0651800000</t>
  </si>
  <si>
    <t>Бюджет Лугинської селищної територіальної громади</t>
  </si>
  <si>
    <t>0651700000</t>
  </si>
  <si>
    <t>Бюджет Довбиської селищної територіальної громади</t>
  </si>
  <si>
    <t>0651600000</t>
  </si>
  <si>
    <t>Бюджет Городницької селищної територіальної громади</t>
  </si>
  <si>
    <t>0651500000</t>
  </si>
  <si>
    <t>Бюджет Брусилівської селищної територіальної громади</t>
  </si>
  <si>
    <t>0651400000</t>
  </si>
  <si>
    <t>Бюджет Олевської міської територіальної громади</t>
  </si>
  <si>
    <t>0651300000</t>
  </si>
  <si>
    <t>Бюджет Коростишівської міської територіальної громади</t>
  </si>
  <si>
    <t>0651200000</t>
  </si>
  <si>
    <t>Бюджет Баранівської міської територіальної громади</t>
  </si>
  <si>
    <t>0651100000</t>
  </si>
  <si>
    <t>Бюджет Корнинської селищної територіальної громади</t>
  </si>
  <si>
    <t>0651000000</t>
  </si>
  <si>
    <t>Бюджет Червоненської селищної територіальної громади</t>
  </si>
  <si>
    <t>0650900000</t>
  </si>
  <si>
    <t>Бюджет Тетерівської сільської територіальної громади</t>
  </si>
  <si>
    <t>0650800000</t>
  </si>
  <si>
    <t>Бюджет Потіївської сільської територіальної громади</t>
  </si>
  <si>
    <t>0650700000</t>
  </si>
  <si>
    <t>Бюджет Новоборівської селищної територіальної громади</t>
  </si>
  <si>
    <t>0650600000</t>
  </si>
  <si>
    <t>Бюджет Народицької селищної територіальної громади</t>
  </si>
  <si>
    <t>0650500000</t>
  </si>
  <si>
    <t>Бюджет Іршанської селищної територіальної громади</t>
  </si>
  <si>
    <t>0650400000</t>
  </si>
  <si>
    <t>Бюджет Дубрівської сільської територіальної громади</t>
  </si>
  <si>
    <t>0650300000</t>
  </si>
  <si>
    <t>Бюджет Вишевицької сільської територіальної громади</t>
  </si>
  <si>
    <t>0650200000</t>
  </si>
  <si>
    <t>Бюджет Високівської сільської територіальної громади</t>
  </si>
  <si>
    <t>0650100000</t>
  </si>
  <si>
    <t>Обласний бюджет Житомирської області</t>
  </si>
  <si>
    <t>0610000000</t>
  </si>
  <si>
    <t>Бюджет Часовоярської міської територіальної громади</t>
  </si>
  <si>
    <t>0554600000</t>
  </si>
  <si>
    <t>Бюджет Хлібодарівської сільської територіальної громади</t>
  </si>
  <si>
    <t>0554500000</t>
  </si>
  <si>
    <t>Бюджет Удачненської селищної територіальної громади</t>
  </si>
  <si>
    <t>0554400000</t>
  </si>
  <si>
    <t>Бюджет Торецької міської територіальної громади</t>
  </si>
  <si>
    <t>0554300000</t>
  </si>
  <si>
    <t>Бюджет Старомлинівської сільської територіальної громади</t>
  </si>
  <si>
    <t>0554200000</t>
  </si>
  <si>
    <t>Бюджет Слов'янської міської територіальної громади</t>
  </si>
  <si>
    <t>0554100000</t>
  </si>
  <si>
    <t>Бюджет Селидівської міської територіальної громади</t>
  </si>
  <si>
    <t>0554000000</t>
  </si>
  <si>
    <t>Бюджет Святогірської міської територіальної громади</t>
  </si>
  <si>
    <t>0553900000</t>
  </si>
  <si>
    <t>Бюджет Світлодарської міської територіальної громади</t>
  </si>
  <si>
    <t>0553800000</t>
  </si>
  <si>
    <t>Бюджет Сартанської селищної територіальної громади</t>
  </si>
  <si>
    <t>0553700000</t>
  </si>
  <si>
    <t>Бюджет Покровської міської територіальної громади</t>
  </si>
  <si>
    <t>0553600000</t>
  </si>
  <si>
    <t>Бюджет Очеретинської селищної територіальної громади</t>
  </si>
  <si>
    <t>0553500000</t>
  </si>
  <si>
    <t>Бюджет Ольгинської селищної територіальної громади</t>
  </si>
  <si>
    <t>0553400000</t>
  </si>
  <si>
    <t>Бюджет Новодонецької селищної територіальної громади</t>
  </si>
  <si>
    <t>0553300000</t>
  </si>
  <si>
    <t>Бюджет Новогродівської міської територіальної громади</t>
  </si>
  <si>
    <t>0553200000</t>
  </si>
  <si>
    <t>Бюджет Нікольської селищної територіальної громади</t>
  </si>
  <si>
    <t>0553100000</t>
  </si>
  <si>
    <t>Бюджет Мирноградської міської територіальної громади</t>
  </si>
  <si>
    <t>0553000000</t>
  </si>
  <si>
    <t>0552900000</t>
  </si>
  <si>
    <t>Бюджет Маріупольської міської територіальної громади</t>
  </si>
  <si>
    <t>0552800000</t>
  </si>
  <si>
    <t>Бюджет Мар'їнської міської територіальної громади</t>
  </si>
  <si>
    <t>0552700000</t>
  </si>
  <si>
    <t>Бюджет Мангушської селищної територіальної громади</t>
  </si>
  <si>
    <t>0552600000</t>
  </si>
  <si>
    <t>Бюджет Курахівської міської територіальної громади</t>
  </si>
  <si>
    <t>0552500000</t>
  </si>
  <si>
    <t>Бюджет Краматорської міської територіальної громади</t>
  </si>
  <si>
    <t>0552400000</t>
  </si>
  <si>
    <t>Бюджет Костянтинівської міської територіальної громади</t>
  </si>
  <si>
    <t>0552300000</t>
  </si>
  <si>
    <t>Бюджет Комарської сільської територіальної громади</t>
  </si>
  <si>
    <t>0552200000</t>
  </si>
  <si>
    <t>Бюджет Кальчицької сільської територіальної громади</t>
  </si>
  <si>
    <t>0552100000</t>
  </si>
  <si>
    <t>Бюджет Дружківської міської територіальної громади</t>
  </si>
  <si>
    <t>0552000000</t>
  </si>
  <si>
    <t>Бюджет Добропільської міської територіальної громади</t>
  </si>
  <si>
    <t>0551900000</t>
  </si>
  <si>
    <t>Бюджет Гродівської селищної територіальної громади</t>
  </si>
  <si>
    <t>0551800000</t>
  </si>
  <si>
    <t>Бюджет Волноваської міської територіальної громади</t>
  </si>
  <si>
    <t>0551700000</t>
  </si>
  <si>
    <t>Бюджет Великоновосілківської селищної територіальної громади</t>
  </si>
  <si>
    <t>0551600000</t>
  </si>
  <si>
    <t>Бюджет Білозерської міської територіальної громади</t>
  </si>
  <si>
    <t>0551500000</t>
  </si>
  <si>
    <t>Бюджет Авдіївської міської територіальної громади</t>
  </si>
  <si>
    <t>0551400000</t>
  </si>
  <si>
    <t>Бюджет Криворізької сільської територіальної громади</t>
  </si>
  <si>
    <t>0551300000</t>
  </si>
  <si>
    <t>Бюджет Вугледарської міської територіальної громади</t>
  </si>
  <si>
    <t>0551200000</t>
  </si>
  <si>
    <t>Бюджет Бахмутської міської територіальної громади</t>
  </si>
  <si>
    <t>0551100000</t>
  </si>
  <si>
    <t>0551000000</t>
  </si>
  <si>
    <t>Бюджет Андріївської сільської територіальної громади</t>
  </si>
  <si>
    <t>0550900000</t>
  </si>
  <si>
    <t>Бюджет Званівської сільської територіальної громади</t>
  </si>
  <si>
    <t>0550800000</t>
  </si>
  <si>
    <t>Бюджет Сіверської міської територіальної громади</t>
  </si>
  <si>
    <t>0550700000</t>
  </si>
  <si>
    <t>Бюджет Іллінівської сільської територіальної громади</t>
  </si>
  <si>
    <t>0550600000</t>
  </si>
  <si>
    <t>Бюджет Соледарської міської територіальної громади</t>
  </si>
  <si>
    <t>0550500000</t>
  </si>
  <si>
    <t>0550400000</t>
  </si>
  <si>
    <t>Бюджет Черкаської селищної територіальної громади</t>
  </si>
  <si>
    <t>0550300000</t>
  </si>
  <si>
    <t>Бюджет Шахівської сільської територіальної громади</t>
  </si>
  <si>
    <t>0550200000</t>
  </si>
  <si>
    <t>Бюджет Лиманської міської територіальної громади</t>
  </si>
  <si>
    <t>0550100000</t>
  </si>
  <si>
    <t>Обласний бюджет Донецької області</t>
  </si>
  <si>
    <t>0510000000</t>
  </si>
  <si>
    <t>Бюджет Тернівської міської територіальної громади</t>
  </si>
  <si>
    <t>0459100000</t>
  </si>
  <si>
    <t>Бюджет Слов'янської сільської територіальної громади</t>
  </si>
  <si>
    <t>0459000000</t>
  </si>
  <si>
    <t>Бюджет Синельниківської міської територіальної громади</t>
  </si>
  <si>
    <t>0458900000</t>
  </si>
  <si>
    <t>Бюджет П’ятихатської міської територіальної громади</t>
  </si>
  <si>
    <t>0458800000</t>
  </si>
  <si>
    <t>Бюджет Покровської сільської територіальної громади</t>
  </si>
  <si>
    <t>0458700000</t>
  </si>
  <si>
    <t>Бюджет Петропавлівської селищної територіальної громади</t>
  </si>
  <si>
    <t>0458600000</t>
  </si>
  <si>
    <t>Бюджет Першотравенської міської територіальної громади</t>
  </si>
  <si>
    <t>0458500000</t>
  </si>
  <si>
    <t>Бюджет Павлоградської міської територіальної громади</t>
  </si>
  <si>
    <t>0458400000</t>
  </si>
  <si>
    <t>Бюджет Новопільської сільської територіальної громади</t>
  </si>
  <si>
    <t>0458300000</t>
  </si>
  <si>
    <t>Бюджет Новомосковської міської територіальної громади</t>
  </si>
  <si>
    <t>0458200000</t>
  </si>
  <si>
    <t>Бюджет Нікопольської міської територіальної громади</t>
  </si>
  <si>
    <t>0458100000</t>
  </si>
  <si>
    <t>0458000000</t>
  </si>
  <si>
    <t>Бюджет Лозуватської сільської територіальної громади</t>
  </si>
  <si>
    <t>0457900000</t>
  </si>
  <si>
    <t>Бюджет Криворізької міської територіальної громади</t>
  </si>
  <si>
    <t>0457810000</t>
  </si>
  <si>
    <t>Бюджет Жовтоводської міської територіальної громади</t>
  </si>
  <si>
    <t>0457700000</t>
  </si>
  <si>
    <t>Бюджет Дніпровської міської територіальної громади</t>
  </si>
  <si>
    <t>0457600000</t>
  </si>
  <si>
    <t>Бюджет Губиниської селищної територіальної громади</t>
  </si>
  <si>
    <t>0457500000</t>
  </si>
  <si>
    <t>Бюджет Вільногірської міської територіальної громади</t>
  </si>
  <si>
    <t>0457400000</t>
  </si>
  <si>
    <t>Бюджет Верхівцівської міської територіальної громади</t>
  </si>
  <si>
    <t>0457300000</t>
  </si>
  <si>
    <t>Бюджет Брагинівської сільської територіальної громади</t>
  </si>
  <si>
    <t>0457200000</t>
  </si>
  <si>
    <t>Бюджет Кам'янської міської територіальної громади</t>
  </si>
  <si>
    <t>0457100000</t>
  </si>
  <si>
    <t>0457000000</t>
  </si>
  <si>
    <t>Бюджет Підгородненської міської територіальної громади</t>
  </si>
  <si>
    <t>0456800000</t>
  </si>
  <si>
    <t>0456700000</t>
  </si>
  <si>
    <t>Бюджет Обухівської селищної територіальної громади</t>
  </si>
  <si>
    <t>0456600000</t>
  </si>
  <si>
    <t>Бюджет Магдалинівської селищної територіальної громади</t>
  </si>
  <si>
    <t>0456500000</t>
  </si>
  <si>
    <t>Бюджет Затишнянської сільської територіальної громади</t>
  </si>
  <si>
    <t>0456400000</t>
  </si>
  <si>
    <t>Бюджет Глеюватської сільської територіальної громади</t>
  </si>
  <si>
    <t>0456300000</t>
  </si>
  <si>
    <t>0456200000</t>
  </si>
  <si>
    <t>Бюджет Марганецької міської територіальної громади</t>
  </si>
  <si>
    <t>0456100000</t>
  </si>
  <si>
    <t>Бюджет Чумаківської сільської територіальної громади</t>
  </si>
  <si>
    <t>0456000000</t>
  </si>
  <si>
    <t>0455900000</t>
  </si>
  <si>
    <t>Бюджет Перещепинської міської територіальної громади</t>
  </si>
  <si>
    <t>0455800000</t>
  </si>
  <si>
    <t>Бюджет Личківської сільської територіальної громади</t>
  </si>
  <si>
    <t>0455700000</t>
  </si>
  <si>
    <t>Бюджет Девладівської сільської територіальної громади</t>
  </si>
  <si>
    <t>0455600000</t>
  </si>
  <si>
    <t>Бюджет Саксаганської сільської територіальної громади</t>
  </si>
  <si>
    <t>0455500000</t>
  </si>
  <si>
    <t>Бюджет Української сільської територіальної громади</t>
  </si>
  <si>
    <t>0455400000</t>
  </si>
  <si>
    <t>Бюджет Любимівської сільської територіальної громади</t>
  </si>
  <si>
    <t>0455300000</t>
  </si>
  <si>
    <t>Бюджет Юр’ївської селищної територіальної громади</t>
  </si>
  <si>
    <t>0455200000</t>
  </si>
  <si>
    <t>Бюджет Широківської селищної територіальної громади</t>
  </si>
  <si>
    <t>0455100000</t>
  </si>
  <si>
    <t>Бюджет Карпівської сільської територіальної громади</t>
  </si>
  <si>
    <t>0455000000</t>
  </si>
  <si>
    <t>0454900000</t>
  </si>
  <si>
    <t>Бюджет Славгородської селищної територіальної громади</t>
  </si>
  <si>
    <t>0454800000</t>
  </si>
  <si>
    <t>Бюджет Іларіонівської селищної територіальної громади</t>
  </si>
  <si>
    <t>0454700000</t>
  </si>
  <si>
    <t>Бюджет Раївської сільської територіальної громади</t>
  </si>
  <si>
    <t>0454600000</t>
  </si>
  <si>
    <t>Бюджет Зайцівської сільської територіальної громади</t>
  </si>
  <si>
    <t>0454500000</t>
  </si>
  <si>
    <t>0454400000</t>
  </si>
  <si>
    <t>Бюджет Петриківської селищної територіальної громади</t>
  </si>
  <si>
    <t>0454300000</t>
  </si>
  <si>
    <t>Бюджет Троїцької сільської територіальної громади</t>
  </si>
  <si>
    <t>0454200000</t>
  </si>
  <si>
    <t>Бюджет Межиріцької сільської територіальної громади</t>
  </si>
  <si>
    <t>0454100000</t>
  </si>
  <si>
    <t>Бюджет Червоногригорівської селищної територіальної громади</t>
  </si>
  <si>
    <t>0454000000</t>
  </si>
  <si>
    <t>Бюджет Першотравневської сільської територіальної громади</t>
  </si>
  <si>
    <t>0453900000</t>
  </si>
  <si>
    <t>Бюджет Межівської селищної територіальної громади</t>
  </si>
  <si>
    <t>0453700000</t>
  </si>
  <si>
    <t>Бюджет Верхньодніпровської міської територіальної громади</t>
  </si>
  <si>
    <t>0453600000</t>
  </si>
  <si>
    <t>Бюджет Дубовиківської сільської територіальної громади</t>
  </si>
  <si>
    <t>0453500000</t>
  </si>
  <si>
    <t>Бюджет Новопавлівської сільської територіальної громади</t>
  </si>
  <si>
    <t>0453300000</t>
  </si>
  <si>
    <t>Бюджет Новолатівської сільської територіальної громади</t>
  </si>
  <si>
    <t>0453200000</t>
  </si>
  <si>
    <t>Бюджет Маломихайлівської сільської територіальної громади</t>
  </si>
  <si>
    <t>0453100000</t>
  </si>
  <si>
    <t>Бюджет Гречаноподівської сільської територіальної громади</t>
  </si>
  <si>
    <t>0453000000</t>
  </si>
  <si>
    <t>Бюджет Великомихайлівської сільської територіальної громади</t>
  </si>
  <si>
    <t>0452900000</t>
  </si>
  <si>
    <t>Бюджет Царичанської селищної територіальної громади</t>
  </si>
  <si>
    <t>0452700000</t>
  </si>
  <si>
    <t>Бюджет Томаківської селищної територіальної громади</t>
  </si>
  <si>
    <t>0452600000</t>
  </si>
  <si>
    <t>Бюджет Софіївської селищної територіальної громади</t>
  </si>
  <si>
    <t>0452500000</t>
  </si>
  <si>
    <t>Бюджет Роздорської селищної територіальної громади</t>
  </si>
  <si>
    <t>0452400000</t>
  </si>
  <si>
    <t>Бюджет Покровської селищної територіальної громади</t>
  </si>
  <si>
    <t>0452300000</t>
  </si>
  <si>
    <t>Бюджет Лихівської селищної територіальної громади</t>
  </si>
  <si>
    <t>0452200000</t>
  </si>
  <si>
    <t>Бюджет Криничанської селищної територіальної громади</t>
  </si>
  <si>
    <t>0452100000</t>
  </si>
  <si>
    <t>Бюджет Вишнівської селищної територіальної громади</t>
  </si>
  <si>
    <t>0452000000</t>
  </si>
  <si>
    <t>Бюджет Васильківської селищної територіальної громади</t>
  </si>
  <si>
    <t>0451900000</t>
  </si>
  <si>
    <t>Бюджет Божедарівської селищної територіальної громади</t>
  </si>
  <si>
    <t>0451800000</t>
  </si>
  <si>
    <t>Бюджет Мирівської сільської територіальної громади</t>
  </si>
  <si>
    <t>0451600000</t>
  </si>
  <si>
    <t>0451500000</t>
  </si>
  <si>
    <t>Бюджет Сурсько-Литовської сільської територіальної громади</t>
  </si>
  <si>
    <t>0451400000</t>
  </si>
  <si>
    <t>Бюджет Солонянської селищної територіальної громади</t>
  </si>
  <si>
    <t>0451300000</t>
  </si>
  <si>
    <t>0451200000</t>
  </si>
  <si>
    <t>0451100000</t>
  </si>
  <si>
    <t>Бюджет Нивотрудівської сільської територіальної громади</t>
  </si>
  <si>
    <t>0451000000</t>
  </si>
  <si>
    <t>Бюджет Могилівської сільської територіальної громади</t>
  </si>
  <si>
    <t>0450900000</t>
  </si>
  <si>
    <t>Бюджет Ляшківської сільської територіальної громади</t>
  </si>
  <si>
    <t>0450800000</t>
  </si>
  <si>
    <t>Бюджет Грушівської сільської територіальної громади</t>
  </si>
  <si>
    <t>0450700000</t>
  </si>
  <si>
    <t>Бюджет Зеленодольської міської територіальної громади</t>
  </si>
  <si>
    <t>0450600000</t>
  </si>
  <si>
    <t>Бюджет Вакулівської сільської територіальної громади</t>
  </si>
  <si>
    <t>0450500000</t>
  </si>
  <si>
    <t>Бюджет Святовасилівської сільської територіальної громади</t>
  </si>
  <si>
    <t>0450400000</t>
  </si>
  <si>
    <t>Бюджет Вербківської сільської територіальної громади</t>
  </si>
  <si>
    <t>0450300000</t>
  </si>
  <si>
    <t>Бюджет Богданівської сільської територіальної громади</t>
  </si>
  <si>
    <t>0450200000</t>
  </si>
  <si>
    <t>Бюджет Апостолівської міської територіальної громади</t>
  </si>
  <si>
    <t>0450100000</t>
  </si>
  <si>
    <t>Обласний бюджет Дніпропетровської області</t>
  </si>
  <si>
    <t>0410000000</t>
  </si>
  <si>
    <t>Бюджет Рожищенської міської територіальної громади</t>
  </si>
  <si>
    <t>0356500000</t>
  </si>
  <si>
    <t>Бюджет Ратнівської селищної територіальної громади</t>
  </si>
  <si>
    <t>0356400000</t>
  </si>
  <si>
    <t>Бюджет Олицької селищної територіальної громади</t>
  </si>
  <si>
    <t>0356300000</t>
  </si>
  <si>
    <t>Бюджет Нововолинської міської територіальної громади</t>
  </si>
  <si>
    <t>0356200000</t>
  </si>
  <si>
    <t>Бюджет Маневицької селищної територіальної громади</t>
  </si>
  <si>
    <t>0356100000</t>
  </si>
  <si>
    <t>Бюджет Локачинської селищної територіальної громади</t>
  </si>
  <si>
    <t>0356000000</t>
  </si>
  <si>
    <t>Бюджет Ковельської міської територіальної громади</t>
  </si>
  <si>
    <t>0355900000</t>
  </si>
  <si>
    <t>Бюджет Камінь-Каширської міської територіальної громади</t>
  </si>
  <si>
    <t>0355800000</t>
  </si>
  <si>
    <t>Бюджет Горохівської міської територіальної громади</t>
  </si>
  <si>
    <t>0355700000</t>
  </si>
  <si>
    <t>Бюджет Володимир-Волинської міської територіальної громади</t>
  </si>
  <si>
    <t>0355600000</t>
  </si>
  <si>
    <t>Бюджет Берестечківської міської територіальної громади</t>
  </si>
  <si>
    <t>0355500000</t>
  </si>
  <si>
    <t>Бюджет Сошичненської сільської територіальної громади</t>
  </si>
  <si>
    <t>0355400000</t>
  </si>
  <si>
    <t>Бюджет Доросинівської сільської територіальної громади</t>
  </si>
  <si>
    <t>0355300000</t>
  </si>
  <si>
    <t>Бюджет Мар’янівської селищної територіальної громади</t>
  </si>
  <si>
    <t>0355200000</t>
  </si>
  <si>
    <t>Бюджет Луцької міської територіальної громади</t>
  </si>
  <si>
    <t>0355100000</t>
  </si>
  <si>
    <t>Бюджет Старовижівської селищної територіальної громади</t>
  </si>
  <si>
    <t>0354900000</t>
  </si>
  <si>
    <t>Бюджет Підгайцівської сільської територіальної громади</t>
  </si>
  <si>
    <t>0354600000</t>
  </si>
  <si>
    <t>Бюджет Ківерцівської міської територіальної громади</t>
  </si>
  <si>
    <t>0354500000</t>
  </si>
  <si>
    <t>Бюджет Торчинської селищної територіальної громади</t>
  </si>
  <si>
    <t>0354100000</t>
  </si>
  <si>
    <t>Бюджет Затурцівської сільської територіальної громади</t>
  </si>
  <si>
    <t>0354000000</t>
  </si>
  <si>
    <t>Бюджет Городищенської сільської територіальної громади</t>
  </si>
  <si>
    <t>0353900000</t>
  </si>
  <si>
    <t>Бюджет Оваднівської сільської територіальної громади</t>
  </si>
  <si>
    <t>0353800000</t>
  </si>
  <si>
    <t>Бюджет Турійської селищної територіальної громади</t>
  </si>
  <si>
    <t>0353700000</t>
  </si>
  <si>
    <t>Бюджет Луківської селищної територіальної громади</t>
  </si>
  <si>
    <t>0353600000</t>
  </si>
  <si>
    <t>Бюджет Смідинської сільської територіальної громади</t>
  </si>
  <si>
    <t>0353500000</t>
  </si>
  <si>
    <t>Бюджет Сереховичівської сільської територіальної громади</t>
  </si>
  <si>
    <t>0353400000</t>
  </si>
  <si>
    <t>Бюджет Дубечненської сільської територіальної громади</t>
  </si>
  <si>
    <t>0353300000</t>
  </si>
  <si>
    <t>Бюджет Копачівської сільської територіальної громади</t>
  </si>
  <si>
    <t>0353200000</t>
  </si>
  <si>
    <t>Бюджет Велимченської сільської територіальної громади</t>
  </si>
  <si>
    <t>0353100000</t>
  </si>
  <si>
    <t>Бюджет Колківської селищної територіальної громади</t>
  </si>
  <si>
    <t>0353000000</t>
  </si>
  <si>
    <t>Бюджет Любомльської міської територіальної громади</t>
  </si>
  <si>
    <t>0352900000</t>
  </si>
  <si>
    <t>Бюджет Головненської селищної територіальної громади</t>
  </si>
  <si>
    <t>0352800000</t>
  </si>
  <si>
    <t>Бюджет Рівненської сільської територіальної громади</t>
  </si>
  <si>
    <t>0352700000</t>
  </si>
  <si>
    <t>Бюджет Любешівської селищної територіальної громади</t>
  </si>
  <si>
    <t>0352600000</t>
  </si>
  <si>
    <t>Бюджет Боратинської сільської територіальної громади</t>
  </si>
  <si>
    <t>0352500000</t>
  </si>
  <si>
    <t>Бюджет Цуманської селищної територіальної громади</t>
  </si>
  <si>
    <t>0352400000</t>
  </si>
  <si>
    <t>Бюджет Іваничівської селищної територіальної громади</t>
  </si>
  <si>
    <t>0352200000</t>
  </si>
  <si>
    <t>Бюджет Самарівської сільської територіальної громади</t>
  </si>
  <si>
    <t>0352000000</t>
  </si>
  <si>
    <t>Бюджет Забродівської сільської територіальної громади</t>
  </si>
  <si>
    <t>0351900000</t>
  </si>
  <si>
    <t>Бюджет Вишнівської сільської територіальної громади</t>
  </si>
  <si>
    <t>0351800000</t>
  </si>
  <si>
    <t>Бюджет Колодяжненської сільської територіальної громади</t>
  </si>
  <si>
    <t>0351600000</t>
  </si>
  <si>
    <t>Бюджет Прилісненської сільської територіальної громади</t>
  </si>
  <si>
    <t>0351500000</t>
  </si>
  <si>
    <t>Бюджет Поромівської сільської територіальної громади</t>
  </si>
  <si>
    <t>0351400000</t>
  </si>
  <si>
    <t>Бюджет Поворської сільської територіальної громади</t>
  </si>
  <si>
    <t>0351300000</t>
  </si>
  <si>
    <t>0351200000</t>
  </si>
  <si>
    <t>Бюджет Литовезької сільської територіальної громади</t>
  </si>
  <si>
    <t>0351100000</t>
  </si>
  <si>
    <t>0350900000</t>
  </si>
  <si>
    <t>Бюджет Заболоттівської селищної територіальної громади</t>
  </si>
  <si>
    <t>0350800000</t>
  </si>
  <si>
    <t>Бюджет Шацької селищної територіальної громади</t>
  </si>
  <si>
    <t>0350700000</t>
  </si>
  <si>
    <t>Бюджет Люблинецької селищної територіальної громади</t>
  </si>
  <si>
    <t>0350600000</t>
  </si>
  <si>
    <t>Бюджет Устилузької міської територіальної громади</t>
  </si>
  <si>
    <t>0350500000</t>
  </si>
  <si>
    <t>Бюджет Зимнівської сільської територіальної громади</t>
  </si>
  <si>
    <t>0350300000</t>
  </si>
  <si>
    <t>Бюджет Голобської селищної територіальної громади</t>
  </si>
  <si>
    <t>0350200000</t>
  </si>
  <si>
    <t>Бюджет Велицької сільської територіальної громади</t>
  </si>
  <si>
    <t>0350100000</t>
  </si>
  <si>
    <t>Обласний бюджет Волинської області</t>
  </si>
  <si>
    <t>0310000000</t>
  </si>
  <si>
    <t>Бюджет Яришівської сільської територіальної громади</t>
  </si>
  <si>
    <t>0257400000</t>
  </si>
  <si>
    <t>Бюджет Ямпільської міської територіальної громади</t>
  </si>
  <si>
    <t>0257300000</t>
  </si>
  <si>
    <t>Бюджет Шаргородської міської територіальної громади</t>
  </si>
  <si>
    <t>0257200000</t>
  </si>
  <si>
    <t>Бюджет Чечельницької селищної територіальної громади</t>
  </si>
  <si>
    <t>0257100000</t>
  </si>
  <si>
    <t>Бюджет Чернівецької селищної територіальної громади</t>
  </si>
  <si>
    <t>0257000000</t>
  </si>
  <si>
    <t>Бюджет Уланівської сільської територіальної громади</t>
  </si>
  <si>
    <t>0256900000</t>
  </si>
  <si>
    <t>Бюджет Турбівської селищної територіальної громади</t>
  </si>
  <si>
    <t>0256800000</t>
  </si>
  <si>
    <t>Бюджет Тиврівської селищної територіальної громади</t>
  </si>
  <si>
    <t>0256700000</t>
  </si>
  <si>
    <t>Бюджет Стрижавської селищної територіальної громади</t>
  </si>
  <si>
    <t>0256600000</t>
  </si>
  <si>
    <t>Бюджет Станіславчицької сільської територіальної громади</t>
  </si>
  <si>
    <t>0256500000</t>
  </si>
  <si>
    <t>Бюджет Самгородоцької сільської територіальної громади</t>
  </si>
  <si>
    <t>0256400000</t>
  </si>
  <si>
    <t>Бюджет Погребищенської міської територіальної громади</t>
  </si>
  <si>
    <t>0256300000</t>
  </si>
  <si>
    <t>Бюджет Піщанської селищної територіальної громади</t>
  </si>
  <si>
    <t>0256200000</t>
  </si>
  <si>
    <t>Бюджет Ольгопільської сільської територіальної громади</t>
  </si>
  <si>
    <t>0256100000</t>
  </si>
  <si>
    <t>Бюджет Ободівської сільської територіальної громади</t>
  </si>
  <si>
    <t>0256000000</t>
  </si>
  <si>
    <t>Бюджет Мурованокуриловецької селищної територіальної громади</t>
  </si>
  <si>
    <t>0255900000</t>
  </si>
  <si>
    <t>Бюджет Могилів-Подільської міської територіальної громади</t>
  </si>
  <si>
    <t>0255800000</t>
  </si>
  <si>
    <t>Бюджет Липовецької міської територіальної громади</t>
  </si>
  <si>
    <t>0255700000</t>
  </si>
  <si>
    <t>Бюджет Ладижинської міської територіальної громади</t>
  </si>
  <si>
    <t>0255600000</t>
  </si>
  <si>
    <t>Бюджет Крижопільської селищної територіальної громади</t>
  </si>
  <si>
    <t>0255500000</t>
  </si>
  <si>
    <t>Бюджет Копайгородської селищної територіальної громади</t>
  </si>
  <si>
    <t>0255400000</t>
  </si>
  <si>
    <t>Бюджет Козятинської міської територіальної громади</t>
  </si>
  <si>
    <t>0255300000</t>
  </si>
  <si>
    <t>Бюджет Джуринської сільської територіальної громади</t>
  </si>
  <si>
    <t>0255200000</t>
  </si>
  <si>
    <t>Бюджет Городківської сільської територіальної громади</t>
  </si>
  <si>
    <t>0255100000</t>
  </si>
  <si>
    <t>Бюджет Гайсинської міської територіальної громади</t>
  </si>
  <si>
    <t>0255000000</t>
  </si>
  <si>
    <t>Бюджет Вендичанської селищної територіальної громади</t>
  </si>
  <si>
    <t>0254900000</t>
  </si>
  <si>
    <t>Бюджет Бершадської міської територіальної громади</t>
  </si>
  <si>
    <t>0254800000</t>
  </si>
  <si>
    <t>Бюджет Агрономічної сільської територіальної громади</t>
  </si>
  <si>
    <t>0254700000</t>
  </si>
  <si>
    <t>Бюджет Махнівської сільської територіальної громади</t>
  </si>
  <si>
    <t>0254600000</t>
  </si>
  <si>
    <t>Бюджет Сутисківської селищної територіальної громади</t>
  </si>
  <si>
    <t>0254300000</t>
  </si>
  <si>
    <t>Бюджет Жмеринської міської територіальної громади</t>
  </si>
  <si>
    <t>0254200000</t>
  </si>
  <si>
    <t>Бюджет Літинської селищної територіальної громади</t>
  </si>
  <si>
    <t>0254100000</t>
  </si>
  <si>
    <t>Бюджет Соболівської сільської територіальної громади</t>
  </si>
  <si>
    <t>0254000000</t>
  </si>
  <si>
    <t>Бюджет Теплицької селищної територіальної громади</t>
  </si>
  <si>
    <t>0253800000</t>
  </si>
  <si>
    <t>Бюджет Хмільницької міської територіальної громади</t>
  </si>
  <si>
    <t>0253700000</t>
  </si>
  <si>
    <t>Бюджет Вінницької міської територіальної громади</t>
  </si>
  <si>
    <t>0253600000</t>
  </si>
  <si>
    <t>Бюджет Тростянецької селищної територіальної громади</t>
  </si>
  <si>
    <t>0253500000</t>
  </si>
  <si>
    <t>Бюджет Гніванської міської територіальної громади</t>
  </si>
  <si>
    <t>0253300000</t>
  </si>
  <si>
    <t>0253100000</t>
  </si>
  <si>
    <t>Бюджет Лука-Мелешківської сільської територіальної громади</t>
  </si>
  <si>
    <t>0253000000</t>
  </si>
  <si>
    <t>Бюджет Брацлавської селищної територіальної громади</t>
  </si>
  <si>
    <t>0252900000</t>
  </si>
  <si>
    <t>Бюджет Глуховецької селищної територіальної громади</t>
  </si>
  <si>
    <t>0252700000</t>
  </si>
  <si>
    <t>0252600000</t>
  </si>
  <si>
    <t>Бюджет Кунківської сільської територіальної громади</t>
  </si>
  <si>
    <t>0252400000</t>
  </si>
  <si>
    <t>Бюджет Якушинецької сільської територіальної громади</t>
  </si>
  <si>
    <t>0252300000</t>
  </si>
  <si>
    <t>Бюджет Мурафської сільської територіальної громади</t>
  </si>
  <si>
    <t>0252200000</t>
  </si>
  <si>
    <t>Бюджет Северинівської сільської територіальної громади</t>
  </si>
  <si>
    <t>0252000000</t>
  </si>
  <si>
    <t>Бюджет Райгородської сільської територіальної громади</t>
  </si>
  <si>
    <t>0251900000</t>
  </si>
  <si>
    <t>Бюджет Джулинської сільської територіальної громади</t>
  </si>
  <si>
    <t>0251600000</t>
  </si>
  <si>
    <t>Бюджет Війтівецької сільської територіальної громади</t>
  </si>
  <si>
    <t>0251500000</t>
  </si>
  <si>
    <t>Бюджет Бабчинецької сільської територіальної громади</t>
  </si>
  <si>
    <t>0251400000</t>
  </si>
  <si>
    <t>Бюджет Шпиківської селищної територіальної громади</t>
  </si>
  <si>
    <t>0251300000</t>
  </si>
  <si>
    <t>Бюджет Томашпільської селищної територіальної громади</t>
  </si>
  <si>
    <t>0251200000</t>
  </si>
  <si>
    <t>Бюджет Оратівської селищної територіальної громади</t>
  </si>
  <si>
    <t>0251000000</t>
  </si>
  <si>
    <t>Бюджет Дашівської селищної територіальної громади</t>
  </si>
  <si>
    <t>0250900000</t>
  </si>
  <si>
    <t>Бюджет Вороновицької селищної територіальної громади</t>
  </si>
  <si>
    <t>0250800000</t>
  </si>
  <si>
    <t>Бюджет Тульчинської міської територіальної громади</t>
  </si>
  <si>
    <t>0250700000</t>
  </si>
  <si>
    <t>Бюджет Немирівської міської територіальної громади</t>
  </si>
  <si>
    <t>0250600000</t>
  </si>
  <si>
    <t>Бюджет Барської міської територіальної громади</t>
  </si>
  <si>
    <t>0250500000</t>
  </si>
  <si>
    <t>Бюджет Вапнярської селищної територіальної громади</t>
  </si>
  <si>
    <t>0250400000</t>
  </si>
  <si>
    <t>Бюджет Іллінецької міської територіальної громади</t>
  </si>
  <si>
    <t>0250300000</t>
  </si>
  <si>
    <t>Бюджет Студенянської сільської територіальної громади</t>
  </si>
  <si>
    <t>0250200000</t>
  </si>
  <si>
    <t>Бюджет Калинівської міської територіальної громади</t>
  </si>
  <si>
    <t>0250100000</t>
  </si>
  <si>
    <t>Обласний бюджет Вінницької області</t>
  </si>
  <si>
    <t>0210000000</t>
  </si>
  <si>
    <t xml:space="preserve">Освітня субвенція </t>
  </si>
  <si>
    <t>Міжбюджетні трансферти з державного бюджету місцевим бюджетам</t>
  </si>
  <si>
    <t>Назва місцевого бюджету адміністративно-територіальної одиниці</t>
  </si>
  <si>
    <t>Код бюджету</t>
  </si>
  <si>
    <t>Міжбюджетні трансферти 
(освітня субвенція та базова дотація) на 2024 рік</t>
  </si>
  <si>
    <t>«Про Державний бюджет України на 2024 рік»</t>
  </si>
  <si>
    <t>до Закону України</t>
  </si>
  <si>
    <t>Додаток № 5</t>
  </si>
  <si>
    <t xml:space="preserve">ВСЬОГО </t>
  </si>
  <si>
    <t>Районний бюджет Чернігівського району</t>
  </si>
  <si>
    <t>2532120000</t>
  </si>
  <si>
    <t>Районний бюджет Прилуцького району</t>
  </si>
  <si>
    <t>2531520000</t>
  </si>
  <si>
    <t>Районний бюджет Новгород-Сіверського району</t>
  </si>
  <si>
    <t>2531320000</t>
  </si>
  <si>
    <t>Районний бюджет Ніжинського району</t>
  </si>
  <si>
    <t>2531220000</t>
  </si>
  <si>
    <t>Районний бюджет Корюківського району</t>
  </si>
  <si>
    <t>2530920000</t>
  </si>
  <si>
    <t>Районний бюджет Чернівецького району</t>
  </si>
  <si>
    <t>2431220000</t>
  </si>
  <si>
    <t>Районний бюджет Дністровського району</t>
  </si>
  <si>
    <t>2430520000</t>
  </si>
  <si>
    <t>Районний бюджет Вижницького району</t>
  </si>
  <si>
    <t>2430120000</t>
  </si>
  <si>
    <t xml:space="preserve">Обласний бюджет Чернівецької області </t>
  </si>
  <si>
    <t>Районний бюджет Черкаського району</t>
  </si>
  <si>
    <t>2331720000</t>
  </si>
  <si>
    <t>Районний бюджет Уманського району</t>
  </si>
  <si>
    <t>2331520000</t>
  </si>
  <si>
    <t>Районний бюджет Золотоніського району</t>
  </si>
  <si>
    <t>2330520000</t>
  </si>
  <si>
    <t>Районний бюджет Звенигородського району</t>
  </si>
  <si>
    <t>2330420000</t>
  </si>
  <si>
    <t>Районний бюджет Шепетівського району</t>
  </si>
  <si>
    <t>2231920000</t>
  </si>
  <si>
    <t>Районний бюджет Хмельницького району</t>
  </si>
  <si>
    <t>2231720000</t>
  </si>
  <si>
    <t>Районний бюджет Кам’янець-Подільського району</t>
  </si>
  <si>
    <t>2230820000</t>
  </si>
  <si>
    <t>Районний бюджет Херсонського району</t>
  </si>
  <si>
    <t>2131920000</t>
  </si>
  <si>
    <t>Районний бюджет Скадовського району</t>
  </si>
  <si>
    <t>2131620000</t>
  </si>
  <si>
    <t>Районний бюджет Каховського району</t>
  </si>
  <si>
    <t>2131220000</t>
  </si>
  <si>
    <t>Районний бюджет Генічеського району</t>
  </si>
  <si>
    <t>2130720000</t>
  </si>
  <si>
    <t>Районний бюджет Бериславського району</t>
  </si>
  <si>
    <t>2130120000</t>
  </si>
  <si>
    <t>Районний бюджет Чугуївського району</t>
  </si>
  <si>
    <t>2032620000</t>
  </si>
  <si>
    <t>Районний бюджет Харківського району</t>
  </si>
  <si>
    <t>2032520000</t>
  </si>
  <si>
    <t>Районний бюджет Лозівського району</t>
  </si>
  <si>
    <t>2032020000</t>
  </si>
  <si>
    <t>Районний бюджет Куп’янського району</t>
  </si>
  <si>
    <t>2031920000</t>
  </si>
  <si>
    <t>Районний бюджет Красноградського району</t>
  </si>
  <si>
    <t>2031720000</t>
  </si>
  <si>
    <t>Районний бюджет Ізюмського району</t>
  </si>
  <si>
    <t>2031420000</t>
  </si>
  <si>
    <t>Районний бюджет Богодухівського району</t>
  </si>
  <si>
    <t>2030420000</t>
  </si>
  <si>
    <t>Районний бюджет Чортківського району</t>
  </si>
  <si>
    <t>1931620000</t>
  </si>
  <si>
    <t>Районний бюджет Тернопільського району</t>
  </si>
  <si>
    <t>1931520000</t>
  </si>
  <si>
    <t>Районний бюджет Кременецького району</t>
  </si>
  <si>
    <t>1930920000</t>
  </si>
  <si>
    <t>Районний бюджет Шосткинського району</t>
  </si>
  <si>
    <t>1831720000</t>
  </si>
  <si>
    <t>Районний бюджет Сумського району</t>
  </si>
  <si>
    <t>1831520000</t>
  </si>
  <si>
    <t>Районний бюджет Роменського району</t>
  </si>
  <si>
    <t>1831320000</t>
  </si>
  <si>
    <t>Районний бюджет Охтирського району</t>
  </si>
  <si>
    <t>1831120000</t>
  </si>
  <si>
    <t>Районний бюджет Конотопського району</t>
  </si>
  <si>
    <t>1830520000</t>
  </si>
  <si>
    <t>Районний бюджет Вараського району</t>
  </si>
  <si>
    <t>1731720000</t>
  </si>
  <si>
    <t>Районний бюджет Сарненського району</t>
  </si>
  <si>
    <t>1731620000</t>
  </si>
  <si>
    <t>Районний бюджет Рівненського району</t>
  </si>
  <si>
    <t>1731420000</t>
  </si>
  <si>
    <t>Районний бюджет Дубенського району</t>
  </si>
  <si>
    <t>1730520000</t>
  </si>
  <si>
    <t>Районний бюджет Полтавського району</t>
  </si>
  <si>
    <t>1631920000</t>
  </si>
  <si>
    <t>Районний бюджет Миргородського району</t>
  </si>
  <si>
    <t>1631420000</t>
  </si>
  <si>
    <t>Районний бюджет Лубенського району</t>
  </si>
  <si>
    <t>1631220000</t>
  </si>
  <si>
    <t>Районний бюджет Кременчуцького району</t>
  </si>
  <si>
    <t>1631020000</t>
  </si>
  <si>
    <t>Районний бюджет Одеського району</t>
  </si>
  <si>
    <t>1532720000</t>
  </si>
  <si>
    <t>Районний бюджет Роздільнянського району</t>
  </si>
  <si>
    <t>1532020000</t>
  </si>
  <si>
    <t>Районний бюджет Подільського району</t>
  </si>
  <si>
    <t>1531420000</t>
  </si>
  <si>
    <t>Районний бюджет Ізмаїльського району</t>
  </si>
  <si>
    <t>1531020000</t>
  </si>
  <si>
    <t>Районний бюджет Болградського району</t>
  </si>
  <si>
    <t>1530720000</t>
  </si>
  <si>
    <t>Районний бюджет Білгород-Дністровського району</t>
  </si>
  <si>
    <t>1530520000</t>
  </si>
  <si>
    <t>Районний бюджет Березівського району</t>
  </si>
  <si>
    <t>1530420000</t>
  </si>
  <si>
    <t>Районний бюджет Первомайського району</t>
  </si>
  <si>
    <t>1431820000</t>
  </si>
  <si>
    <t>Районний бюджет Миколаївського району</t>
  </si>
  <si>
    <t>1431420000</t>
  </si>
  <si>
    <t>Районний бюджет Вознесенського району</t>
  </si>
  <si>
    <t>1430720000</t>
  </si>
  <si>
    <t>Районний бюджет Баштанського району</t>
  </si>
  <si>
    <t>1430220000</t>
  </si>
  <si>
    <t>Районний бюджет Червоноградського району</t>
  </si>
  <si>
    <t>1332220000</t>
  </si>
  <si>
    <t>Районний бюджет Львівського району</t>
  </si>
  <si>
    <t>1332120000</t>
  </si>
  <si>
    <t>Районний бюджет Яворівського району</t>
  </si>
  <si>
    <t>1332020000</t>
  </si>
  <si>
    <t>Районний бюджет Стрийського району</t>
  </si>
  <si>
    <t>1331820000</t>
  </si>
  <si>
    <t>Районний бюджет Самбірського району</t>
  </si>
  <si>
    <t>1331420000</t>
  </si>
  <si>
    <t>Районний бюджет Золочівського району</t>
  </si>
  <si>
    <t>1330720000</t>
  </si>
  <si>
    <t>Районний бюджет Дрогобицького району</t>
  </si>
  <si>
    <t>1330420000</t>
  </si>
  <si>
    <t>Районний бюджет Щастинського району</t>
  </si>
  <si>
    <t>1231920000</t>
  </si>
  <si>
    <t>Районний бюджет Сєвєродонецького району</t>
  </si>
  <si>
    <t>1231820000</t>
  </si>
  <si>
    <t>Районний бюджет Старобільського району</t>
  </si>
  <si>
    <t>1231620000</t>
  </si>
  <si>
    <t>Районний бюджет Сватівського району</t>
  </si>
  <si>
    <t>1231320000</t>
  </si>
  <si>
    <t>Районний бюджет Олександрійського району</t>
  </si>
  <si>
    <t>1131620000</t>
  </si>
  <si>
    <t>Районний бюджет Новоукраїнського району</t>
  </si>
  <si>
    <t>1131420000</t>
  </si>
  <si>
    <t>Районний бюджет Кропивницького району</t>
  </si>
  <si>
    <t>1130820000</t>
  </si>
  <si>
    <t>Районний бюджет Голованівського району</t>
  </si>
  <si>
    <t>1130420000</t>
  </si>
  <si>
    <t>Районний бюджет Бучанського району</t>
  </si>
  <si>
    <t>1032520000</t>
  </si>
  <si>
    <t>Районний бюджет Фастівського району</t>
  </si>
  <si>
    <t>1032420000</t>
  </si>
  <si>
    <t>Районний бюджет Обухівського району</t>
  </si>
  <si>
    <t>1031620000</t>
  </si>
  <si>
    <t>Районний бюджет Вишгородського району</t>
  </si>
  <si>
    <t>1030820000</t>
  </si>
  <si>
    <t>Районний бюджет Броварського району</t>
  </si>
  <si>
    <t>1030620000</t>
  </si>
  <si>
    <t>Районний бюджет Бориспільського району</t>
  </si>
  <si>
    <t>1030420000</t>
  </si>
  <si>
    <t>Районний бюджет Білоцерківського району</t>
  </si>
  <si>
    <t>1030220000</t>
  </si>
  <si>
    <t>Районний бюджет Івано-Франківського району</t>
  </si>
  <si>
    <t>0931520000</t>
  </si>
  <si>
    <t>Районний бюджет Надвірнянського району</t>
  </si>
  <si>
    <t>0930920000</t>
  </si>
  <si>
    <t>Районний бюджет Косівського району</t>
  </si>
  <si>
    <t>0930820000</t>
  </si>
  <si>
    <t>Районний бюджет Коломийського району</t>
  </si>
  <si>
    <t>0930720000</t>
  </si>
  <si>
    <t>Районний бюджет Калуського району</t>
  </si>
  <si>
    <t>0930620000</t>
  </si>
  <si>
    <t>Районний бюджет Верховинського району</t>
  </si>
  <si>
    <t>0930220000</t>
  </si>
  <si>
    <t>Районний бюджет Пологівського району</t>
  </si>
  <si>
    <t>0831420000</t>
  </si>
  <si>
    <t>Районний бюджет Мелітопольського району</t>
  </si>
  <si>
    <t>0831020000</t>
  </si>
  <si>
    <t>Районний бюджет Запорізького району</t>
  </si>
  <si>
    <t>0830720000</t>
  </si>
  <si>
    <t>Районний бюджет Василівського району</t>
  </si>
  <si>
    <t>0830220000</t>
  </si>
  <si>
    <t>Районний бюджет Бердянського району</t>
  </si>
  <si>
    <t>0830120000</t>
  </si>
  <si>
    <t>Районний бюджет Хустського району</t>
  </si>
  <si>
    <t>0731320000</t>
  </si>
  <si>
    <t>Районний бюджет Ужгородського району</t>
  </si>
  <si>
    <t>0731220000</t>
  </si>
  <si>
    <t>Районний бюджет Тячівського району</t>
  </si>
  <si>
    <t>0731120000</t>
  </si>
  <si>
    <t>Районний бюджет Рахівського району</t>
  </si>
  <si>
    <t>0730920000</t>
  </si>
  <si>
    <t>Районний бюджет Мукачівського району</t>
  </si>
  <si>
    <t>0730720000</t>
  </si>
  <si>
    <t>Районний бюджет Берегівського району</t>
  </si>
  <si>
    <t>0730120000</t>
  </si>
  <si>
    <t>Районний бюджет Звягельського району</t>
  </si>
  <si>
    <t>0631520000</t>
  </si>
  <si>
    <t>Районний бюджет Коростенського району</t>
  </si>
  <si>
    <t>0630920000</t>
  </si>
  <si>
    <t>Районний бюджет Житомирського району</t>
  </si>
  <si>
    <t>0630820000</t>
  </si>
  <si>
    <t>Районний бюджет Бердичівського району</t>
  </si>
  <si>
    <t>0630320000</t>
  </si>
  <si>
    <t>Районний бюджет Маріупольського району</t>
  </si>
  <si>
    <t>0531920000</t>
  </si>
  <si>
    <t>Районний бюджет Краматорського району</t>
  </si>
  <si>
    <t>0531820000</t>
  </si>
  <si>
    <t>Районний бюджет Покровського району</t>
  </si>
  <si>
    <t>0530820000</t>
  </si>
  <si>
    <t>Районний бюджет Волноваського району</t>
  </si>
  <si>
    <t>0530420000</t>
  </si>
  <si>
    <t>Районний бюджет Бахмутського району</t>
  </si>
  <si>
    <t>0530220000</t>
  </si>
  <si>
    <t>Районний бюджет Кам'янського району</t>
  </si>
  <si>
    <t>0432320000</t>
  </si>
  <si>
    <t>Районний бюджет Синельниківського району</t>
  </si>
  <si>
    <t>0431620000</t>
  </si>
  <si>
    <t>Районний бюджет Павлоградського району</t>
  </si>
  <si>
    <t>0431120000</t>
  </si>
  <si>
    <t>Районний бюджет Новомосковського району</t>
  </si>
  <si>
    <t>0431020000</t>
  </si>
  <si>
    <t>Районний бюджет Нікопольського району</t>
  </si>
  <si>
    <t>0430920000</t>
  </si>
  <si>
    <t>Районний бюджет Криворізького району</t>
  </si>
  <si>
    <t>0430520000</t>
  </si>
  <si>
    <t>Районний бюджет Дніпровського району</t>
  </si>
  <si>
    <t>0430420000</t>
  </si>
  <si>
    <t>Районний бюджет Луцького району</t>
  </si>
  <si>
    <t>0330820000</t>
  </si>
  <si>
    <t>Районний бюджет Ковельського району</t>
  </si>
  <si>
    <t>0330620000</t>
  </si>
  <si>
    <t>Районний бюджет Камінь-Каширського району</t>
  </si>
  <si>
    <t>0330420000</t>
  </si>
  <si>
    <t>Районний бюджет Володимирського району</t>
  </si>
  <si>
    <t>0330120000</t>
  </si>
  <si>
    <t>Районний бюджет Хмільницького району</t>
  </si>
  <si>
    <t>0232320000</t>
  </si>
  <si>
    <t>Районний бюджет Тульчинського району</t>
  </si>
  <si>
    <t>0232220000</t>
  </si>
  <si>
    <t>Районний бюджет Могилів-Подільського району</t>
  </si>
  <si>
    <t>0231220000</t>
  </si>
  <si>
    <t>Районний бюджет Жмеринського району</t>
  </si>
  <si>
    <t>0230520000</t>
  </si>
  <si>
    <t>Районний бюджет Гайсинського району</t>
  </si>
  <si>
    <t>0230420000</t>
  </si>
  <si>
    <t>Районний бюджет Вінницького району</t>
  </si>
  <si>
    <t>0230320000</t>
  </si>
  <si>
    <t>завершення будівництва метрополітену у 
м. Дніпрі</t>
  </si>
  <si>
    <t>подовження третьої лінії метрополітену у 
м. Харкові</t>
  </si>
  <si>
    <t>реалізацію проектів в рамках Програми з відновлення України</t>
  </si>
  <si>
    <t>реалізацію проектів в рамках Надзвичайної кредитної програми для відновлення України</t>
  </si>
  <si>
    <t>реалізацію проекту «Ремонт житла для відновлення прав і можливостей людей (НОРЕ)»</t>
  </si>
  <si>
    <t>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</si>
  <si>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проведення виборів депутатів місцевих рад та сільських, селищних, міських голів</t>
  </si>
  <si>
    <t>виконання окремих заходів з реалізації соціального проекту «Активні парки - локації здорової України»</t>
  </si>
  <si>
    <t>завершення будівництва метрополітену у м. Дніпрі</t>
  </si>
  <si>
    <t>фінансування заходів соціально-економічної компенсації ризику населення, яке проживає на території зони спостереження</t>
  </si>
  <si>
    <t>забезпечення окремих видатків районних рад, спрямованих на виконання їх повноважень</t>
  </si>
  <si>
    <t>створення мережі спеціалізованих служб підтримки осіб, які постраждали від домашнього насильства та/або насильства за ознакою статі</t>
  </si>
  <si>
    <t>проектні, будівельно-ремонтні роботи, придбання житла та приміщень для розвитку сімейних та інших форм виховання, наближених до сімейних, підтримку малих групових будинків та забезпечення житлом дітей-сиріт, дітей, позбавлених батьківського піклування, осіб з їх числа</t>
  </si>
  <si>
    <t>облаштування безпечних умов у закладах охорони здоров’я</t>
  </si>
  <si>
    <t>здійснення підтримки окремих закладів та заходів у системі охорони здоров’я</t>
  </si>
  <si>
    <t>придбання обладнання, створення та модернізацію (проведення реконструкції та капітального ремонту) їдалень (харчоблоків) закладів загальної середньої освіти</t>
  </si>
  <si>
    <t>придбання шкільних автобусів</t>
  </si>
  <si>
    <t>облаштування безпечних умов у закладах, що надають загальну середню освіту</t>
  </si>
  <si>
    <t>забезпечення якісної, сучасної та доступної загальної середньої освіти «Нова українська школа»</t>
  </si>
  <si>
    <t>надання державної підтримки особам з особливими освітніми потребами</t>
  </si>
  <si>
    <t>створення навчально-практичних центрів сучасної професійної (професійно-технічної) освіти</t>
  </si>
  <si>
    <t>виплату грошової компенсації за належні для отримання жилі приміщення для сімей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I-II групи з числа учасників бойових дій на території інших держав, інвалідність яких настала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</si>
  <si>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учасниками бойових дій відповідно до пунктів 19-21 частини першої статті 6 Закону України «Про статус ветеранів війни, гарантії їх соціального захисту», та які потребують поліпшення житлових умов</t>
  </si>
  <si>
    <t>виплату грошової компенсації за належні для отримання жилі приміщення для сімей осіб, визначених пунктами 2-5 частини першої статті 10-1 Закону України «Про статус ветеранів війни, гарантії їх соціального захисту», для осіб з інвалідністю I-II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</si>
  <si>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</si>
  <si>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компенсацію втрат доходів місцевих бюджетів внаслідок наданих державою податкових пільг зі сплати земельного податку суб'єктам літакобудування</t>
  </si>
  <si>
    <t>забезпечення утримання соціальної інфраструктури міста Славутича</t>
  </si>
  <si>
    <t>здійснення переданих з державного бюджету видатків з утримання закладів освіти та охорони здоров'я</t>
  </si>
  <si>
    <t>Субвенція спеціального фонду на:</t>
  </si>
  <si>
    <t>Субвенція загального фонду на:</t>
  </si>
  <si>
    <t>Субвенції з державного бюджету</t>
  </si>
  <si>
    <t xml:space="preserve">  Додаткова дотація з державного бюджету на:</t>
  </si>
  <si>
    <t xml:space="preserve">Назва місцевого бюджету адміністративно-територіальної одиниці  </t>
  </si>
  <si>
    <t>(інші дотації та субвенції) з Державного бюджету України місцевим бюджетам на 2024 рік</t>
  </si>
  <si>
    <t xml:space="preserve">Міжбюджетні трансферти    </t>
  </si>
  <si>
    <t>Додаток № 6</t>
  </si>
  <si>
    <t xml:space="preserve">Р А З О М </t>
  </si>
  <si>
    <t>Розвиток, розбудова, відновлення та забезпечення сталих транспортних зв’язків дорожньої інфраструктури</t>
  </si>
  <si>
    <t>євро</t>
  </si>
  <si>
    <t>Проект "Відбудова пріоритетних інфраструктурних об'єктів (мостів)"</t>
  </si>
  <si>
    <t xml:space="preserve">фунт стерлінгів </t>
  </si>
  <si>
    <t xml:space="preserve">Офіційна кредитна підтримка обороноздатності Збройних Сил України   </t>
  </si>
  <si>
    <t>Кредитор - Уряд Сполученого Королівства Великої Британії та Північної Ірландії:</t>
  </si>
  <si>
    <t>Проект "Створення національного реабілітаційного центру України в місті Львові"</t>
  </si>
  <si>
    <t>Проект "Будівництво та оснащення сучасної університетської клініки в місті Києві"</t>
  </si>
  <si>
    <t>Проект "Будівництво (реконструкція) та оснащення Національної дитячої спеціалізованої лікарні "Охматдит" у місті Києві"</t>
  </si>
  <si>
    <t>Кредитор - Уряд Республіки Австрія:</t>
  </si>
  <si>
    <t>Реалізація спільного з Урядом Французької Республіки проекту постачання рейок акціонерному товариству "Українська залізниця"</t>
  </si>
  <si>
    <t>Проект постачання рейок акціонерному товариству "Українська залізниця"</t>
  </si>
  <si>
    <t>Розвиток міського водопостачання</t>
  </si>
  <si>
    <t>Проект з покращення водопостачання у місті Києві</t>
  </si>
  <si>
    <t>Створення системи охорони морських кордонів</t>
  </si>
  <si>
    <t>Державний інвестиційний проект закупівлі 20 катерів морської безпеки та охорони морських кордонів України</t>
  </si>
  <si>
    <t xml:space="preserve">Створення єдиної авіаційної системи безпеки та цивільного захисту </t>
  </si>
  <si>
    <t>Створення єдиної системи авіаційної безпеки та цивільного захисту в Україні</t>
  </si>
  <si>
    <t>Кредитор - Уряд Французької Республіки:</t>
  </si>
  <si>
    <t>японська єна</t>
  </si>
  <si>
    <t>Проект "Реконструкція споруд очистки стічних каналізаційних вод і будівництво технологічної лінії по обробці та утилізації осадів Бортницької станції аерації"</t>
  </si>
  <si>
    <t>Кредитор - Японське агентство міжнародного співробітництва:</t>
  </si>
  <si>
    <t>Проект з розбудови прикордонної дорожньої інфраструктури та облаштування пунктів пропуску українсько-польського кордону</t>
  </si>
  <si>
    <t>Проект з будівництва, реконструкції та капітального ремонту автомобільних доріг західного регіону для подальшого поєднання їх з автомобільними дорогами Республіки Польща</t>
  </si>
  <si>
    <t>Проект із закупівлі безпілотних авіаційних систем та засобів моніторингу державного кордону</t>
  </si>
  <si>
    <t>Кредитор - Уряд Республіки Польща:</t>
  </si>
  <si>
    <t>Проект "Вища освіта України"</t>
  </si>
  <si>
    <t>Кредитор - Північна екологічна фінансова корпорація:</t>
  </si>
  <si>
    <t>Енергоефективність громадських будівель в Україні</t>
  </si>
  <si>
    <t>Проект "Енергоефективність у громадах"</t>
  </si>
  <si>
    <t>Розвиток міської інфраструктури і заходи в секторі централізованого теплопостачання України, розвиток системи водопостачання та водовідведення в м. Миколаєві, реконструкція та розвиток системи комунального водного господарства м. Чернівці</t>
  </si>
  <si>
    <t xml:space="preserve">Проект муніципального водного господарства 
м. Чернівці, стадія ІІ </t>
  </si>
  <si>
    <t xml:space="preserve">Проект муніципального водного господарства 
м. Чернівці, стадія І </t>
  </si>
  <si>
    <t>Реконструкція трансформаторних підстанцій східної частини України</t>
  </si>
  <si>
    <t>Незв'язаний фінансовий кредит  - Проект "Реконструкція трансформаторних підстанцій східної частини України"</t>
  </si>
  <si>
    <t>Підвищення ефективності передачі електроенергії (модернізація підстанцій)</t>
  </si>
  <si>
    <t>Проект "Підвищення ефективності передачі електроенергії (модернізація підстанцій)"</t>
  </si>
  <si>
    <t>Кредитор - Кредитна установа для відбудови:</t>
  </si>
  <si>
    <t>Безпека руху в містах України</t>
  </si>
  <si>
    <t>Проект "Підвищення безпеки автомобільних доріг в містах України"</t>
  </si>
  <si>
    <t>Cубвенція з державного бюджету бюджету Харківської міської територіальної громади на подовження третьої лінії метрополітену у 
м. Харкові</t>
  </si>
  <si>
    <t>Подовження третьої лінії метрополітену у м. Харкові</t>
  </si>
  <si>
    <t>Проект "Подовження третьої лінії метрополітену у 
м. Харкові"</t>
  </si>
  <si>
    <t>Cубвенція з державного бюджету бюджету Дніпровської міської територіальної громади на завершення будівництва метрополітену у 
м. Дніпрі</t>
  </si>
  <si>
    <t>Проект "Завершення будівництва метрополітену у 
м. Дніпропетровську"</t>
  </si>
  <si>
    <t>Розвиток автомагістралей та реформа дорожнього сектору</t>
  </si>
  <si>
    <t>Європейські дороги України ІІ (Проект покращення транспортно-експлуатаційного стану автомобільних доріг на підходах до м. Києва)</t>
  </si>
  <si>
    <t>Модернізація української залізниці</t>
  </si>
  <si>
    <t>Проект модернізації української залізниці</t>
  </si>
  <si>
    <t>Розвиток міського пасажирського транспорту в містах України</t>
  </si>
  <si>
    <t xml:space="preserve">євро </t>
  </si>
  <si>
    <t>Проект "Міський громадський транспорт України ІІ"</t>
  </si>
  <si>
    <t>Проект "Розвиток міського пасажирського транспорту в містах України"</t>
  </si>
  <si>
    <t>Проект "Енергоефективність громадських будівель в Україні"</t>
  </si>
  <si>
    <t>Проект "Програма з відновлення України"</t>
  </si>
  <si>
    <t>Проект "Розвиток системи водопостачання та водовідведення в місті Миколаїв"</t>
  </si>
  <si>
    <t>Впровадження та координація заходів проекту розвитку міської інфраструктури, заходів в секторі централізованого теплопостачання України, надзвичайної кредитної програми для України та програми розвитку муніципальної інфраструктури України</t>
  </si>
  <si>
    <t>Програма розвитку муніципальної інфраструктури</t>
  </si>
  <si>
    <t>Проект "Програма розвитку муніципальної інфраструктури України"</t>
  </si>
  <si>
    <t>Проект "Надзвичайна кредитна програма для відновлення України"</t>
  </si>
  <si>
    <t xml:space="preserve">Створення Центрів професійної досконалості </t>
  </si>
  <si>
    <t>Проект "Програма підтримки професійно-технічної освіти в Україні"</t>
  </si>
  <si>
    <t>Будівництво повітряної лінії 750 кВ Запорізька - Каховська</t>
  </si>
  <si>
    <t>Проект "Будівництво повітряної лінії 750 кВ Запорізька - Каховська"</t>
  </si>
  <si>
    <t>Будівництво ПЛ 750 кВ Рівненська АЕС - Київська</t>
  </si>
  <si>
    <t>Проект "Будівництво високовольтної повітряної лінії 750 кВ Рівненська АЕС - Київська"</t>
  </si>
  <si>
    <t>Реконструкція гідроелектростанцій  ПрАТ  "Укргідроенерго"</t>
  </si>
  <si>
    <t xml:space="preserve">Проект "Реабілітація гідроелектростанцій" </t>
  </si>
  <si>
    <t>Кредитор - Європейський інвестиційний банк:</t>
  </si>
  <si>
    <t>Проект "Розвиток транс'європейської транспортної мережі"</t>
  </si>
  <si>
    <t>Проект "Будівництво повітряної лінії 750 кВ Запорізька АЕС - Каховська"</t>
  </si>
  <si>
    <t>Кредитор - Європейський банк реконструкції та розвитку:</t>
  </si>
  <si>
    <t>Проект "Підтримка державних видатків для забезпечення стійкого державного управління в Україні" (PEACE)</t>
  </si>
  <si>
    <t>дол. США</t>
  </si>
  <si>
    <t>Проект "Удосконалення вищої освіти в Україні заради результатів"</t>
  </si>
  <si>
    <t>Проект "Підвищення енергоефективності в секторі централізованого теплопостачання України"</t>
  </si>
  <si>
    <t>Субвенція з державного бюджету місцевим бюджетам на 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</si>
  <si>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Проект розвитку міської інфраструктури - 2</t>
  </si>
  <si>
    <t>Проект "Модернізація системи соціальної підтримки населення України"</t>
  </si>
  <si>
    <t xml:space="preserve">Проект "Зміцнення системи охорони здоров’я та збереження життя" (Heal Ukraine)"
</t>
  </si>
  <si>
    <t>Поліпшення охорони здоров'я на службі у людей</t>
  </si>
  <si>
    <t>Проект "Додаткове фінансування Проекту "Екстрене реагування на COVID-19 та вакцинація в Україні"</t>
  </si>
  <si>
    <t>Проект "Екстренне реагування на COVID-19 та вакцинація в Україні"</t>
  </si>
  <si>
    <t>Проект "Додаткове фінансування Проекту "Поліпшення охорони здоров`я на службі у людей"</t>
  </si>
  <si>
    <t>Проект "Поліпшення охорони здоров`я на службі у людей"</t>
  </si>
  <si>
    <t>Впровадження Програми реформування та розвитку енергетичного сектора</t>
  </si>
  <si>
    <t>Підвищення надійності постачання електроенергії в Україні</t>
  </si>
  <si>
    <t>Другий проект з передачі електроенергії</t>
  </si>
  <si>
    <t>Кредитор - Міжнародний банк реконструкції та розвитку:</t>
  </si>
  <si>
    <t xml:space="preserve"> Обсяг залучення кредиту (позики) 
у 2024 році 
(тис. грн)  </t>
  </si>
  <si>
    <t>Найменування згідно з програмною класифікацією 
видатків та кредитування державного бюджету</t>
  </si>
  <si>
    <r>
      <t xml:space="preserve">Загальний обсяг кредиту (позики) 
</t>
    </r>
    <r>
      <rPr>
        <i/>
        <sz val="11"/>
        <rFont val="Times New Roman"/>
        <family val="1"/>
        <charset val="204"/>
      </rPr>
      <t>(тис. один.)</t>
    </r>
  </si>
  <si>
    <t xml:space="preserve">Назва валюти, в якій залучається кредит (позика) </t>
  </si>
  <si>
    <t>Назва кредитора та інвестиційного проекту, 
що реалізується за рахунок кредиту (позики)</t>
  </si>
  <si>
    <t xml:space="preserve">Перелік кредитів (позик), що залучаються державою до спеціального фонду Державного бюджету України на 2024 рік
 від іноземних держав, іноземних фінансових установ і міжнародних фінансових організацій для реалізації інвестиційних проектів </t>
  </si>
  <si>
    <t xml:space="preserve">                                                                                        "Про Державний бюджет України на 2024 рік"</t>
  </si>
  <si>
    <t xml:space="preserve">                                                                                    до Закону України</t>
  </si>
  <si>
    <t xml:space="preserve">                                                                                       Додаток № 8</t>
  </si>
  <si>
    <t xml:space="preserve">Додаток № 4
до Закону України
«Про Державний бюджет України на 2024 рік»
</t>
  </si>
  <si>
    <t>Повернення кредитів до Державного бюджету України та розподіл надання кредитів
 з Державного бюджету України в  2024 році</t>
  </si>
  <si>
    <t>Найменування
згідно з відомчою і програмною класифікаціями видатків та кредитування державного бюджету</t>
  </si>
  <si>
    <t>Надання кредитів</t>
  </si>
  <si>
    <t>Повернення кредитів</t>
  </si>
  <si>
    <t>Кредитування - всього</t>
  </si>
  <si>
    <t>1201170</t>
  </si>
  <si>
    <t>Повернення бюджетних позичок, наданих на закупівлю сільськогосподарської продукції за державним замовленням (контрактом) 1994-1997 років</t>
  </si>
  <si>
    <t>1201180</t>
  </si>
  <si>
    <t>Повернення коштів, наданих для фінансової підтримки заходів в агропромисловому комплексі на умовах фінансового лізингу, а також закупівлі племінних нетелів та корів, вітчизняної техніки і обладнання для агропромислового комплексу, з наступною їх реалізацією сільськогосподарським підприємствам на умовах фінансового лізингу</t>
  </si>
  <si>
    <t>1201490</t>
  </si>
  <si>
    <t>Повернення кредитів, наданих у 2007 році з Державного бюджету України на реалізацію інноваційних та інвестиційних проектів у галузях економіки, у першу чергу з впровадження передових енергозберігаючих технологій і технологій з виробництва альтернативних джерел палива</t>
  </si>
  <si>
    <t>2201460</t>
  </si>
  <si>
    <t>Надання кредитів на будівництво (реконструкцію) і придбання  житла для наукових, науково-педагогічних та педагогічних працівників</t>
  </si>
  <si>
    <t>2201480</t>
  </si>
  <si>
    <t>Повернення коштів, наданих з державного бюджету для кредитування окремих категорій громадян, які відповідно до законодавства мають право на отримання таких кредитів на будівництво (придбання) житла, та науково-педагогічних і педагогічних працівників, а також на будівництво (реконструкцію) і придбання житла для наукових, науково-педагогічних та педагогічних працівників, і пеня</t>
  </si>
  <si>
    <t>2401610</t>
  </si>
  <si>
    <t xml:space="preserve">Реконструкція гідроелектростанцій ПрАТ "Укргідроенерго" </t>
  </si>
  <si>
    <t>2401640</t>
  </si>
  <si>
    <t>2401650</t>
  </si>
  <si>
    <t>2401670</t>
  </si>
  <si>
    <t>2401680</t>
  </si>
  <si>
    <t>2401690</t>
  </si>
  <si>
    <t>2801120</t>
  </si>
  <si>
    <t>Повернення коштів, наданих на формування Аграрним фондом державного інтервенційного фонду, а також для закупівлі матеріально-технічних ресурсів для потреб сільськогосподарських товаровиробників</t>
  </si>
  <si>
    <t>2801400</t>
  </si>
  <si>
    <t>Повернення кредитів, наданих з державного бюджету фермерським господарствам</t>
  </si>
  <si>
    <t>2801460</t>
  </si>
  <si>
    <t>Надання кредитів фермерським господарствам</t>
  </si>
  <si>
    <t>3101410</t>
  </si>
  <si>
    <t>Повернення кредитів, наданих з державного бюджету молодим сім'ям та одиноким молодим громадянам на будівництво (реконструкцію) та придбання житла, і пеня</t>
  </si>
  <si>
    <t>3101430</t>
  </si>
  <si>
    <t>Державне пільгове кредитування індивідуальних сільських забудовників на будівництво (реконструкцію) та придбання житла</t>
  </si>
  <si>
    <t>3101440</t>
  </si>
  <si>
    <t>Повернення кредитів, наданих з державного бюджету індивідуальним сільським забудовникам на будівництво (реконструкцію) та придбання житла</t>
  </si>
  <si>
    <t>3101480</t>
  </si>
  <si>
    <t>Повернення кредитів, наданих з державного бюджету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</si>
  <si>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3101490</t>
  </si>
  <si>
    <t>Надання пільгового довгострокового державного кредиту внутрішньо переміщеним особам, учасникам проведення антитерористичної операції (АТО) та/або учасникам проведення операції Об'єднаних сил (ООС) на придбання житла</t>
  </si>
  <si>
    <t>3101600</t>
  </si>
  <si>
    <t>Розвиток міської інфраструктури і заходи в секторі централізованого теплопостачання України, розвиток системи водопостачання та водовідведення в м. Миколаєві, реконструкція та розвиток системи комунального водного господарства 
м. Чернівці</t>
  </si>
  <si>
    <t>3101610</t>
  </si>
  <si>
    <t>3101620</t>
  </si>
  <si>
    <t>3101630</t>
  </si>
  <si>
    <t>3101640</t>
  </si>
  <si>
    <t xml:space="preserve">Програма розвитку муніципальної інфраструктури </t>
  </si>
  <si>
    <t>3101660</t>
  </si>
  <si>
    <t>3101670</t>
  </si>
  <si>
    <t>3101690</t>
  </si>
  <si>
    <t>3111600</t>
  </si>
  <si>
    <t>3111630</t>
  </si>
  <si>
    <t>3121610</t>
  </si>
  <si>
    <t>3511440</t>
  </si>
  <si>
    <t>Кредитування проектів малого та середнього бізнесу за рахунок коштів, залучених державою</t>
  </si>
  <si>
    <t>3511600</t>
  </si>
  <si>
    <t>Виконання державою гарантійних зобов'язань за позичальників, що отримали кредити під державні гарантії</t>
  </si>
  <si>
    <t>3511630</t>
  </si>
  <si>
    <t>Повернення позик, наданих для фінансування проектів розвитку за рахунок коштів, залучених державою</t>
  </si>
  <si>
    <t>3511660</t>
  </si>
  <si>
    <t>Повернення бюджетних коштів, наданих на поворотній основі на виконання окремих заходів</t>
  </si>
  <si>
    <t>3901610</t>
  </si>
  <si>
    <t>Надання пільгових іпотечних кредитів внутрішньо переміщеним особам</t>
  </si>
  <si>
    <t>3901620</t>
  </si>
  <si>
    <t>Повернення кредитів, наданих із спеціального фонду державного бюджету внутрішньо переміщеним особам на придбання житла</t>
  </si>
  <si>
    <t>Шостий окружний суд міста Києва</t>
  </si>
  <si>
    <t>П'ятий окружний суд міста Києва</t>
  </si>
  <si>
    <t>Четвертий окружний суд міста Києва</t>
  </si>
  <si>
    <t>Третій окружний суд міста Києва</t>
  </si>
  <si>
    <t>Другий окружний суд міста Києва</t>
  </si>
  <si>
    <t>Перший окружний суд міста Києва</t>
  </si>
  <si>
    <t>Київський міський окружний адміністративний суд</t>
  </si>
  <si>
    <t>Окружний господарський суд міста Києва</t>
  </si>
  <si>
    <t>Апарат територіального управління Державної судової адміністрації України в місті Києві</t>
  </si>
  <si>
    <t>Територіальне управління Державної судової адміністрації України в місті Києві</t>
  </si>
  <si>
    <t>Чернігівський окружний суд</t>
  </si>
  <si>
    <t>Ріпкинський окружний суд</t>
  </si>
  <si>
    <t>Прилуцький окружний суд</t>
  </si>
  <si>
    <t>Окружний суд міста Чернігова</t>
  </si>
  <si>
    <t>Новгород-Сіверський окружний суд</t>
  </si>
  <si>
    <t>Ніжинський окружний суд</t>
  </si>
  <si>
    <t>Менський окружний суд</t>
  </si>
  <si>
    <t>Корюківський окружний суд</t>
  </si>
  <si>
    <t>Козелецький окружний суд</t>
  </si>
  <si>
    <t>Ічнянський окружний суд</t>
  </si>
  <si>
    <t>Бахмацький окружний суд</t>
  </si>
  <si>
    <t>Чернігівський окружний адміністративний суд</t>
  </si>
  <si>
    <t>Чернігівський окружний господарський суд</t>
  </si>
  <si>
    <t>Апарат територіального управління Державної судової адміністрації України у Чернігівській області</t>
  </si>
  <si>
    <t>Територіальне управління Державної судової адміністрації України у Чернігівській області</t>
  </si>
  <si>
    <t xml:space="preserve">Сторожинецький окружний суд </t>
  </si>
  <si>
    <t xml:space="preserve">Сокирянський окружний суд </t>
  </si>
  <si>
    <t>Окружний суд міста Чернівців</t>
  </si>
  <si>
    <t xml:space="preserve">Новоселицький окружний суд </t>
  </si>
  <si>
    <t xml:space="preserve">Кіцманський окружний суд </t>
  </si>
  <si>
    <t>Вижницький окружний суд</t>
  </si>
  <si>
    <t>Чернівецький окружний адміністративний суд</t>
  </si>
  <si>
    <t>Чернівецький окружний господарський суд</t>
  </si>
  <si>
    <t>Апарат територіального управління Державної судової адміністрації України в Чернівецькій області</t>
  </si>
  <si>
    <t>Територіальне управління Державної судової адміністрації України в Чернівецькій області</t>
  </si>
  <si>
    <t>Черкаський окружний суд</t>
  </si>
  <si>
    <t>Уманський окружний суд</t>
  </si>
  <si>
    <t>Тальнівський окружний суд</t>
  </si>
  <si>
    <t>Смілянський окружний суд</t>
  </si>
  <si>
    <t>Монастирищенський окружний суд</t>
  </si>
  <si>
    <t>Корсунь-Шевченківський окружний суд</t>
  </si>
  <si>
    <t>Канівський окружний суд</t>
  </si>
  <si>
    <t>Золотоніський окружний суд</t>
  </si>
  <si>
    <t>Звенигородський окружний суд</t>
  </si>
  <si>
    <t>Черкаський окружний адміністративний суд</t>
  </si>
  <si>
    <t>Черкаський окружний господарський суд</t>
  </si>
  <si>
    <t>Апарат територіального управління Державної судової адміністрації України у Черкаській області</t>
  </si>
  <si>
    <t>Територіальне управління Державної судової адміністрації України у Черкаській області</t>
  </si>
  <si>
    <t>Ярмолинецький окружний суд</t>
  </si>
  <si>
    <t>Шепетівський окружний суд</t>
  </si>
  <si>
    <t>Хмельницький окружний суд</t>
  </si>
  <si>
    <t>Староконстянтинівський окружний суд</t>
  </si>
  <si>
    <t>Славутський окружний суд</t>
  </si>
  <si>
    <t>Летичівський окружний суд</t>
  </si>
  <si>
    <t>Кам'янець-Подільський окружний суд</t>
  </si>
  <si>
    <t>Ізяславський окружний суд</t>
  </si>
  <si>
    <t>Дунаєвецький окружний суд</t>
  </si>
  <si>
    <t>Хмельницький окружний адміністративний суд</t>
  </si>
  <si>
    <t>Хмельницький окружний господарський суд</t>
  </si>
  <si>
    <t>Апарат територіального управління Державної судової адміністрації України в Хмельницькій області</t>
  </si>
  <si>
    <t>Територіальне управління Державної судової адміністрації України в Хмельницькій області</t>
  </si>
  <si>
    <t xml:space="preserve">Скадовський окружний суд </t>
  </si>
  <si>
    <t>Окружний суд міста Херсона</t>
  </si>
  <si>
    <t xml:space="preserve">Новокаховський окружний суд </t>
  </si>
  <si>
    <t xml:space="preserve">Каховський окружний суд </t>
  </si>
  <si>
    <t>Голопристанський окружний суд</t>
  </si>
  <si>
    <t xml:space="preserve">Генічеський окружний суд </t>
  </si>
  <si>
    <t xml:space="preserve">Великоолександрівський окружний суд </t>
  </si>
  <si>
    <t xml:space="preserve">Великолепетиський окружний суд </t>
  </si>
  <si>
    <t xml:space="preserve">Білозерський окружний суд </t>
  </si>
  <si>
    <t>Херсонський окружний адміністративний суд</t>
  </si>
  <si>
    <t>Херсонський окружний господарський суд</t>
  </si>
  <si>
    <t>Апарат територіального управління Державної судової адміністрації України в Херсонській області</t>
  </si>
  <si>
    <t>Територіальне управління Державної судової адміністрації України в Херсонській області</t>
  </si>
  <si>
    <t>П'ятий окружний суд міста Харкова</t>
  </si>
  <si>
    <t>Четвертий окружний суд міста Харкова</t>
  </si>
  <si>
    <t xml:space="preserve">Третій окружний суд міста Харкова </t>
  </si>
  <si>
    <t>Другий окружний суд міста Харкова</t>
  </si>
  <si>
    <t>Перший окружний суд міста Харкова</t>
  </si>
  <si>
    <t xml:space="preserve">Чугуївський окружний суд </t>
  </si>
  <si>
    <t xml:space="preserve">Харківський окружний суд </t>
  </si>
  <si>
    <t xml:space="preserve">Первомайський окружний суд </t>
  </si>
  <si>
    <t xml:space="preserve">Лозівський окружний суд </t>
  </si>
  <si>
    <t xml:space="preserve">Куп'янський окружний суд </t>
  </si>
  <si>
    <t xml:space="preserve">Красноградський окружний суд </t>
  </si>
  <si>
    <t xml:space="preserve">Ізюмський окружний суд </t>
  </si>
  <si>
    <t xml:space="preserve">Дергачівський окружний суд </t>
  </si>
  <si>
    <t xml:space="preserve">Вовчанський окружний суд </t>
  </si>
  <si>
    <t xml:space="preserve">Валківський окружний суд </t>
  </si>
  <si>
    <t>Богодухівський окружний суд</t>
  </si>
  <si>
    <t xml:space="preserve">Балаклійський окружний суд </t>
  </si>
  <si>
    <t>Харківський окружний адміністративний суд</t>
  </si>
  <si>
    <t>Харківський окружний господарський суд</t>
  </si>
  <si>
    <t>Апарат територіального управління Державної судової адміністрації України у Харківській області</t>
  </si>
  <si>
    <t>Територіальне управління Державної судової адміністрації України у Харківській області</t>
  </si>
  <si>
    <t>Чортківський окружний суд</t>
  </si>
  <si>
    <t>Тернопільський окружний суд</t>
  </si>
  <si>
    <t>Теребовлянський окружний суд</t>
  </si>
  <si>
    <t>Кременецький окружний суд</t>
  </si>
  <si>
    <t>Збаразький окружний суд</t>
  </si>
  <si>
    <t>Бучацький окружний суд</t>
  </si>
  <si>
    <t>Бережанський окружний суд</t>
  </si>
  <si>
    <t>Тернопільський окружний адміністративний суд</t>
  </si>
  <si>
    <t>Тернопільський окружний господарський суд</t>
  </si>
  <si>
    <t>Апарат територіального управління Державної судової адміністрації України у Тернопільській області</t>
  </si>
  <si>
    <t>Територіальне управління Державної судової адміністрації України у Тернопільській області</t>
  </si>
  <si>
    <t>Шосткинський окружний суд</t>
  </si>
  <si>
    <t>Сумський окружний суд</t>
  </si>
  <si>
    <t>Роменський окружний суд</t>
  </si>
  <si>
    <t>Охтирський окружний суд</t>
  </si>
  <si>
    <t>Окружний суд міста Сум</t>
  </si>
  <si>
    <t>Конотопський окружний суд</t>
  </si>
  <si>
    <t>Глухівський окружний суд</t>
  </si>
  <si>
    <t>Сумський окружний адміністративний суд</t>
  </si>
  <si>
    <t>Сумський окружний господарський суд</t>
  </si>
  <si>
    <t>Апарат територіального управління Державної судової адміністрації України в Сумській області</t>
  </si>
  <si>
    <t>Територіальне управління Державної судової адміністрації України в Сумській області</t>
  </si>
  <si>
    <t>Сарненський окружний суд</t>
  </si>
  <si>
    <t>Рівненський окружний суд</t>
  </si>
  <si>
    <t>Костопільський окружний суд</t>
  </si>
  <si>
    <t>Здолбунівський окружний суд</t>
  </si>
  <si>
    <t>Дубровицький окружний суд</t>
  </si>
  <si>
    <t>Дубенський окружний суд</t>
  </si>
  <si>
    <t>Гощанський окружний суд</t>
  </si>
  <si>
    <t>Володимирецький окружний суд</t>
  </si>
  <si>
    <t>Рівненський окружний адміністративний суд</t>
  </si>
  <si>
    <t>Рівненський окружний господарський суд</t>
  </si>
  <si>
    <t>Апарат територіального управління Державної судової адміністрації України в Рівненській області</t>
  </si>
  <si>
    <t>Територіальне управління Державної судової адміністрації України в Рівненській області</t>
  </si>
  <si>
    <t>Полтавський окружний суд</t>
  </si>
  <si>
    <t>Пирятинський окружний суд</t>
  </si>
  <si>
    <t>Окружний суд міста Полтави</t>
  </si>
  <si>
    <t>Миргородський окружний суд</t>
  </si>
  <si>
    <t>Лубенський окружний суд</t>
  </si>
  <si>
    <t>Кременчуцький окружний суд</t>
  </si>
  <si>
    <t>Кобеляцький окружний суд</t>
  </si>
  <si>
    <t>Карлівський окружний суд</t>
  </si>
  <si>
    <t>Диканський окружний суд</t>
  </si>
  <si>
    <t>Горішньоплавнівський окружний суд</t>
  </si>
  <si>
    <t>Глобинський окружний суд</t>
  </si>
  <si>
    <t>Гадяцький окружний суд</t>
  </si>
  <si>
    <t>Полтавський окружний адміністративний суд</t>
  </si>
  <si>
    <t>Полтавський окружний господарський суд</t>
  </si>
  <si>
    <t>Апарат територіального управління Державної судової адміністрації України в Полтавській області</t>
  </si>
  <si>
    <t>Територіальне управління Державної судової адміністрації України в Полтавській області</t>
  </si>
  <si>
    <t>Четвертий окружний суд міста Одеси</t>
  </si>
  <si>
    <t>Третій окружний суд міста Одеси</t>
  </si>
  <si>
    <t>Другий окружний суд міста Одеси</t>
  </si>
  <si>
    <t>Перший окружний суд міста Одеси</t>
  </si>
  <si>
    <t>Чорноморський окружний суд</t>
  </si>
  <si>
    <t>Роздільнянський окружний суд</t>
  </si>
  <si>
    <t>Подільський окружний суд</t>
  </si>
  <si>
    <t>Ізмаїльський окружний суд</t>
  </si>
  <si>
    <t>Доброславський окружний суд</t>
  </si>
  <si>
    <t>Великомихайлівський окружний суд</t>
  </si>
  <si>
    <t>Біляївський окружний суд</t>
  </si>
  <si>
    <t>Білгород - Дністровський окружний суд</t>
  </si>
  <si>
    <t>Березівський окружний суд</t>
  </si>
  <si>
    <t>Балтський окружний суд</t>
  </si>
  <si>
    <t>Арцизький окружний суд</t>
  </si>
  <si>
    <t>Одеський окружний адміністративний суд</t>
  </si>
  <si>
    <t>Одеський окружний господарський суд</t>
  </si>
  <si>
    <t>Апарат територіального управління Державної судової адміністрації України в Одеській області</t>
  </si>
  <si>
    <t>Територіальне управління Державної судової адміністрації України в Одеській області</t>
  </si>
  <si>
    <t>Другий окружний суд міста Миколаєва</t>
  </si>
  <si>
    <t>Перший окружний суд міста Миколаєва</t>
  </si>
  <si>
    <t>Южноукраїнський окружний суд</t>
  </si>
  <si>
    <t>Снігурівський окружний суд</t>
  </si>
  <si>
    <t>Первомайський окружний суд</t>
  </si>
  <si>
    <t>Миколаївський окружний суд</t>
  </si>
  <si>
    <t>Вознесенський окружний суд</t>
  </si>
  <si>
    <t>Баштанський окружний суд</t>
  </si>
  <si>
    <t>Миколаївський окружний адміністративний суд</t>
  </si>
  <si>
    <t>Миколаївський окружний господарський суд</t>
  </si>
  <si>
    <t>Апарат територіального управління Державної судової адміністрації України в Миколаївській області</t>
  </si>
  <si>
    <t>Територіальне управління Державної судової адміністрації України в Миколаївській області</t>
  </si>
  <si>
    <t>Третій окружний суд міста Львова</t>
  </si>
  <si>
    <t>Другий окружний суд міста Львова</t>
  </si>
  <si>
    <t>Перший окружний суд міста Львова</t>
  </si>
  <si>
    <t xml:space="preserve">Яворівський окружний суд </t>
  </si>
  <si>
    <t xml:space="preserve">Червоноградський окружний суд </t>
  </si>
  <si>
    <t xml:space="preserve">Стрийський окружний суд </t>
  </si>
  <si>
    <t xml:space="preserve">Самбірський окружний суд </t>
  </si>
  <si>
    <t xml:space="preserve">Пустомитівський окружний суд </t>
  </si>
  <si>
    <t xml:space="preserve">Золочівський окружний суд </t>
  </si>
  <si>
    <t xml:space="preserve">Жовківський окружний суд </t>
  </si>
  <si>
    <t>Дрогобицький окружний суд</t>
  </si>
  <si>
    <t>Львівський окружний адміністративний суд</t>
  </si>
  <si>
    <t>Львівський окружний господарський суд</t>
  </si>
  <si>
    <t>Апарат територіального управління Державної судової адміністрації України в Львівській області</t>
  </si>
  <si>
    <t>Територіальне управління Державної судової адміністрації України в Львівській області</t>
  </si>
  <si>
    <t>Хрустальний окружний суд</t>
  </si>
  <si>
    <t>Старобільський окружний суд</t>
  </si>
  <si>
    <t>Сорокинський окружний суд</t>
  </si>
  <si>
    <t>Сєвєродонецький окружний суд</t>
  </si>
  <si>
    <t>Сватівський окружний суд</t>
  </si>
  <si>
    <t>Рубіжанський окружний суд</t>
  </si>
  <si>
    <t>Новопсковський окружний суд</t>
  </si>
  <si>
    <t>Лутугинський окружний суд</t>
  </si>
  <si>
    <t>Луганський окружний суд</t>
  </si>
  <si>
    <t>Лисичанський окружний суд</t>
  </si>
  <si>
    <t>Кадіївський окружний суд</t>
  </si>
  <si>
    <t>Довжанський окружний суд</t>
  </si>
  <si>
    <t>Біловодський окружний суд</t>
  </si>
  <si>
    <t>Алчевський окружний суд</t>
  </si>
  <si>
    <t>Луганський окружний адміністративний суд</t>
  </si>
  <si>
    <t>Луганський окружний господарський суд</t>
  </si>
  <si>
    <t>Апарат територіального управління Державної судової адміністрації України в Луганській області</t>
  </si>
  <si>
    <t>Територіальне управління Державної судової адміністрації України в Луганській області</t>
  </si>
  <si>
    <t>Світловодський окружний суд</t>
  </si>
  <si>
    <t>Олександрійський окружний суд</t>
  </si>
  <si>
    <t>Окружний суд міста Кропивницького</t>
  </si>
  <si>
    <t>Новоукраїнський окружний суд</t>
  </si>
  <si>
    <t>Маловисківський окружний суд</t>
  </si>
  <si>
    <t>Кропивницький окружний суд</t>
  </si>
  <si>
    <t>Знам'янський окружний суд</t>
  </si>
  <si>
    <t>Долинський окружний суд</t>
  </si>
  <si>
    <t>Голованівський окружний суд</t>
  </si>
  <si>
    <t>Гайворонський окружний суд</t>
  </si>
  <si>
    <t>Кіровоградський окружний адміністративний суд</t>
  </si>
  <si>
    <t>Кіровоградський окружний господарський суд</t>
  </si>
  <si>
    <t>Апарат територіального управління Державної судової адміністрації України в Кіровоградській області</t>
  </si>
  <si>
    <t>Територіальне управління Державної судової адміністрації України в Кіровоградській області</t>
  </si>
  <si>
    <t>Яготинський окружний суд</t>
  </si>
  <si>
    <t>Фастівський окружний суд</t>
  </si>
  <si>
    <t>Таращанський окружний суд</t>
  </si>
  <si>
    <t>Сквирський окружний суд</t>
  </si>
  <si>
    <t>Переяслав-Хмельницький окружний суд</t>
  </si>
  <si>
    <t>Обухівський окружний суд</t>
  </si>
  <si>
    <t>Києво-Святошинський окружний суд</t>
  </si>
  <si>
    <t>Кагарлицький окружний суд</t>
  </si>
  <si>
    <t>Ірпінський окружний суд</t>
  </si>
  <si>
    <t>Вишгородський окружний суд</t>
  </si>
  <si>
    <t>Васильківський окружний суд</t>
  </si>
  <si>
    <t>Броварський окружний суд</t>
  </si>
  <si>
    <t>Бориспільський окружний суд</t>
  </si>
  <si>
    <t>Білоцерківський окружний суд</t>
  </si>
  <si>
    <t>Київський окружний адміністративний суд</t>
  </si>
  <si>
    <t>Київський окружний господарський суд</t>
  </si>
  <si>
    <t>Апарат територіального управління Державної судової адміністрації України в Київській області</t>
  </si>
  <si>
    <t>Територіальне управління Державної судової адміністрації України в Київській області</t>
  </si>
  <si>
    <t>Тлумацький окружний суд</t>
  </si>
  <si>
    <t>Надвірнянський окружний суд</t>
  </si>
  <si>
    <t>Окружний суд міста Івано-Франківська</t>
  </si>
  <si>
    <t>Косівський окружний суд</t>
  </si>
  <si>
    <t>Коломийський окружний суд</t>
  </si>
  <si>
    <t>Калуський окружний суд</t>
  </si>
  <si>
    <t>Городенківський окружний суд</t>
  </si>
  <si>
    <t>Галицький окружний суд</t>
  </si>
  <si>
    <t>Івано-Франківський окружний адміністративний суд</t>
  </si>
  <si>
    <t>Івано-Франківський окружний господарський суд</t>
  </si>
  <si>
    <t>Апарат територіального управління Державної судової адміністрації України в Івано-Франківській області</t>
  </si>
  <si>
    <t>Територіальне управління Державної судової адміністрації України в Івано-Франківській області</t>
  </si>
  <si>
    <t>Четвертий окружний суд міста Запоріжжя</t>
  </si>
  <si>
    <t>Третій окружний суд міста Запоріжжя</t>
  </si>
  <si>
    <t xml:space="preserve">Другий окружний суд міста Запоріжжя </t>
  </si>
  <si>
    <t>Перший окружний суд міста Запоріжжя</t>
  </si>
  <si>
    <t xml:space="preserve">Токмацький окружний суд </t>
  </si>
  <si>
    <t xml:space="preserve">Приморський окружний суд </t>
  </si>
  <si>
    <t xml:space="preserve">Пологівський окружний суд </t>
  </si>
  <si>
    <t>Оріхівський окружний суд</t>
  </si>
  <si>
    <t xml:space="preserve">Мелітопольський окружний суд </t>
  </si>
  <si>
    <t xml:space="preserve">Енергодарський окружний суд </t>
  </si>
  <si>
    <t xml:space="preserve">Вільнянський окружний суд </t>
  </si>
  <si>
    <t>Василівський окружний суд</t>
  </si>
  <si>
    <t>Бердянський окружний суд</t>
  </si>
  <si>
    <t>Запорізький окружний адміністративний суд</t>
  </si>
  <si>
    <t>Запорізький окружний господарський суд</t>
  </si>
  <si>
    <t>Апарат територіального управління Державної судової адміністрації України в Запорізькій області</t>
  </si>
  <si>
    <t>Територіальне управління Державної судової адміністрації України в Запорізькій області</t>
  </si>
  <si>
    <t>Хустський окружний суд</t>
  </si>
  <si>
    <t>Ужгородський окружний суд</t>
  </si>
  <si>
    <t>Тячівський окружний суд</t>
  </si>
  <si>
    <t>Перечинський окружний суд</t>
  </si>
  <si>
    <t>Мукачівський окружний суд</t>
  </si>
  <si>
    <t>Міжгірський окружний суд</t>
  </si>
  <si>
    <t>Берегівський окружний суд</t>
  </si>
  <si>
    <t>Закарпатський окружний адміністративний суд</t>
  </si>
  <si>
    <t>Закарпатський окружний господарський суд</t>
  </si>
  <si>
    <t>Апарат територіального управління Державної судової адміністрації України в Закарпатській області</t>
  </si>
  <si>
    <t>Територіальне управління Державної судової адміністрації України в Закарпатській області</t>
  </si>
  <si>
    <t xml:space="preserve">Чуднівський окружний суд </t>
  </si>
  <si>
    <t xml:space="preserve">Черняхівський окружний суд </t>
  </si>
  <si>
    <t xml:space="preserve">Попільнянський окружний суд </t>
  </si>
  <si>
    <t xml:space="preserve">Олевський окружний суд </t>
  </si>
  <si>
    <t>Окружний суд міста Житомира</t>
  </si>
  <si>
    <t xml:space="preserve">Овруцький окружний суд </t>
  </si>
  <si>
    <t xml:space="preserve">Новоград-Волинський окружний суд </t>
  </si>
  <si>
    <t xml:space="preserve">Малинський окружний суд </t>
  </si>
  <si>
    <t xml:space="preserve">Коростишівський окружний суд </t>
  </si>
  <si>
    <t xml:space="preserve">Коростенський окружний суд </t>
  </si>
  <si>
    <t xml:space="preserve">Житомирський окружний суд </t>
  </si>
  <si>
    <t xml:space="preserve">Бердичівський окружний суд </t>
  </si>
  <si>
    <t>Житомирський окружний адміністративний суд</t>
  </si>
  <si>
    <t>Житомирський окружний господарський суд</t>
  </si>
  <si>
    <t>Апарат територіального управління Державної судової адміністрації України в Житомирській області</t>
  </si>
  <si>
    <t>Територіальне управління Державної судової адміністрації України в Житомирській області</t>
  </si>
  <si>
    <t xml:space="preserve">Другий окружний суд міста Маріуполя </t>
  </si>
  <si>
    <t xml:space="preserve">Перший окружний суд міста Маріуполя </t>
  </si>
  <si>
    <t>Третій окружний суд міста Донецька</t>
  </si>
  <si>
    <t>Другий окружний суд міста Донецька</t>
  </si>
  <si>
    <t>Перший окружний суд міста Донецька</t>
  </si>
  <si>
    <t>Шахтарський окружний суд</t>
  </si>
  <si>
    <t>Харцизький окружний суд</t>
  </si>
  <si>
    <t xml:space="preserve">Слов'янський окружний суд </t>
  </si>
  <si>
    <t xml:space="preserve">Покровський окружний суд </t>
  </si>
  <si>
    <t xml:space="preserve">Окружний суд міста Краматорська </t>
  </si>
  <si>
    <t>Окружний суд міста Горлівки</t>
  </si>
  <si>
    <t xml:space="preserve">Мар’їнський окружний суд </t>
  </si>
  <si>
    <t>Макіївський окружний суд</t>
  </si>
  <si>
    <t xml:space="preserve">Костянтинівський окружний суд </t>
  </si>
  <si>
    <t>Єнакіївський окружний суд</t>
  </si>
  <si>
    <t xml:space="preserve">Добропільський окружний суд </t>
  </si>
  <si>
    <t xml:space="preserve">Волноваський окружний суд </t>
  </si>
  <si>
    <t>Бойківський окружний суд</t>
  </si>
  <si>
    <t xml:space="preserve">Бахмутський окружний суд </t>
  </si>
  <si>
    <t>Донецький окружний адміністративний суд</t>
  </si>
  <si>
    <t>Донецький окружний господарський суд</t>
  </si>
  <si>
    <t>Апарат територіального управління Державної судової адміністрації України в Донецькій області</t>
  </si>
  <si>
    <t>Територіальне управління Державної судової адміністрації України в Донецькій області</t>
  </si>
  <si>
    <t>Четвертий окружний суд міста Кривого Рогу</t>
  </si>
  <si>
    <t>Третій окружний суд міста Кривого Рогу</t>
  </si>
  <si>
    <t>Другий окружний суд міста Кривого Рогу</t>
  </si>
  <si>
    <t>Перший окружний суд міста Кривого Рогу</t>
  </si>
  <si>
    <t>П'ятий окружний суд міста Дніпра</t>
  </si>
  <si>
    <t>Четвертий окружний суд міста Дніпра</t>
  </si>
  <si>
    <t>Третій окружний суд міста Дніпра</t>
  </si>
  <si>
    <t>Другий окружний суд міста Дніпра</t>
  </si>
  <si>
    <t>Перший окружний суд міста Дніпра</t>
  </si>
  <si>
    <t>Синельниківський окружний суд</t>
  </si>
  <si>
    <t>П'ятихатський окружний суд</t>
  </si>
  <si>
    <t>Петропавлівський окружний суд</t>
  </si>
  <si>
    <t xml:space="preserve">Петриківський окружний суд </t>
  </si>
  <si>
    <t xml:space="preserve">Павлоградський окружний суд </t>
  </si>
  <si>
    <t>Окружний суд міста Кам'янського</t>
  </si>
  <si>
    <t xml:space="preserve">Новомосковський  окружний суд </t>
  </si>
  <si>
    <t>Нікопольський окружний суд</t>
  </si>
  <si>
    <t>Верхньодніпровський окружний суд</t>
  </si>
  <si>
    <t xml:space="preserve">Васильківський окружний суд </t>
  </si>
  <si>
    <t>Дніпропетровський окружний адміністративний суд</t>
  </si>
  <si>
    <t>Дніпропетровський окружний господарський суд</t>
  </si>
  <si>
    <t>Апарат територіального управління Державної судової адміністрації України в Дніпропетровській області</t>
  </si>
  <si>
    <t>Територіальне управління Державної судової адміністрації України в Дніпропетровській області</t>
  </si>
  <si>
    <t>Нововолинський окружний суд</t>
  </si>
  <si>
    <t>Маневицький окружний суд</t>
  </si>
  <si>
    <t>Любомльський окружний суд</t>
  </si>
  <si>
    <t>Луцький окружний суд</t>
  </si>
  <si>
    <t>Ковельський окружний суд</t>
  </si>
  <si>
    <t>Ківерцівський окружний суд</t>
  </si>
  <si>
    <t>Камінь-Каширський окружний суд</t>
  </si>
  <si>
    <t>Горохівський окружний суд</t>
  </si>
  <si>
    <t>Володимир-Волинський окружний суд</t>
  </si>
  <si>
    <t>Волинський окружний адміністративний суд</t>
  </si>
  <si>
    <t>Волинський окружний господарський суд</t>
  </si>
  <si>
    <t>Апарат територіального управління Державної судової адміністрації України в Волинській області</t>
  </si>
  <si>
    <t>Територіальне управління Державної судової адміністрації України в Волинській області</t>
  </si>
  <si>
    <t>Ямпільський окружний суд</t>
  </si>
  <si>
    <t>Шаргородський окружний суд</t>
  </si>
  <si>
    <t>Хмільницький окружний суд</t>
  </si>
  <si>
    <t>Немирівський окружний суд</t>
  </si>
  <si>
    <t>Могилів-Подільський окружний суд</t>
  </si>
  <si>
    <t>Крижопільський окружний суд</t>
  </si>
  <si>
    <t>Козятинський окружний суд</t>
  </si>
  <si>
    <t>Іллінецький окружний суд</t>
  </si>
  <si>
    <t>Жмеринський окружний суд</t>
  </si>
  <si>
    <t>Гайсинський окружний суд</t>
  </si>
  <si>
    <t>Вінницький окружний суд</t>
  </si>
  <si>
    <t>Бершадський окружний суд</t>
  </si>
  <si>
    <t>Вінницький окружний адміністративний суд</t>
  </si>
  <si>
    <t>Вінницький окружний господарський суд</t>
  </si>
  <si>
    <t>Апарат територіального управління Державної судової адміністрації України в Вінницькій області</t>
  </si>
  <si>
    <t>Територіальне управління Державної судової адміністрації України в Вінницькій області</t>
  </si>
  <si>
    <t>Територіальні управління Державної судової адміністрації України та місцеві суди</t>
  </si>
  <si>
    <t xml:space="preserve">Восьмий апеляційний адміністративний суд </t>
  </si>
  <si>
    <t xml:space="preserve">Сьомий апеляційний адміністративний суд </t>
  </si>
  <si>
    <t xml:space="preserve">Шостий апеляційний адміністративний суд </t>
  </si>
  <si>
    <t xml:space="preserve">П’ятий апеляційний адміністративний суд </t>
  </si>
  <si>
    <t xml:space="preserve">Четвертий апеляційний адміністративний суд </t>
  </si>
  <si>
    <t xml:space="preserve">Третій апеляційний адміністративний суд </t>
  </si>
  <si>
    <t xml:space="preserve">Другий апеляційний адміністративний суд </t>
  </si>
  <si>
    <t xml:space="preserve">Перший апеляційний адміністративний суд </t>
  </si>
  <si>
    <t>Апеляційні адміністративні суди</t>
  </si>
  <si>
    <t xml:space="preserve">Західний апеляційний господарський суд </t>
  </si>
  <si>
    <t xml:space="preserve">Північно-західний апеляційний господарський суд </t>
  </si>
  <si>
    <t xml:space="preserve">Північний апеляційний господарський суд </t>
  </si>
  <si>
    <t xml:space="preserve">Південно-західний апеляційний господарський суд </t>
  </si>
  <si>
    <t xml:space="preserve">Південний апеляційний господарський суд </t>
  </si>
  <si>
    <t xml:space="preserve">Центральний апеляційний господарський суд </t>
  </si>
  <si>
    <t xml:space="preserve">Східний апеляційний господарський суд </t>
  </si>
  <si>
    <t>Апеляційні господарські суди</t>
  </si>
  <si>
    <t xml:space="preserve">Київський апеляційний суд </t>
  </si>
  <si>
    <t xml:space="preserve">Чернігівський апеляційний суд </t>
  </si>
  <si>
    <t>Чернівецький апеляційний суд</t>
  </si>
  <si>
    <t xml:space="preserve">Черкаський апеляційний суд </t>
  </si>
  <si>
    <t xml:space="preserve">Хмельницький апеляційний суд </t>
  </si>
  <si>
    <t xml:space="preserve">Херсонський апеляційний суд </t>
  </si>
  <si>
    <t xml:space="preserve">Харківський апеляційний суд </t>
  </si>
  <si>
    <t xml:space="preserve">Тернопільський апеляційний суд </t>
  </si>
  <si>
    <t xml:space="preserve">Сумський апеляційний суд </t>
  </si>
  <si>
    <t xml:space="preserve">Рівненський апеляційний суд </t>
  </si>
  <si>
    <t xml:space="preserve">Полтавський апеляційний суд </t>
  </si>
  <si>
    <t xml:space="preserve">Одеський апеляційний суд </t>
  </si>
  <si>
    <t xml:space="preserve">Миколаївський апеляційний суд </t>
  </si>
  <si>
    <t xml:space="preserve">Львівський апеляційний суд </t>
  </si>
  <si>
    <t xml:space="preserve">Луганський апеляційний суд </t>
  </si>
  <si>
    <t xml:space="preserve">Кропивницький апеляційний суд </t>
  </si>
  <si>
    <t>Івано-Франківський апеляційний суд</t>
  </si>
  <si>
    <t>Запорізький апеляційний суд</t>
  </si>
  <si>
    <t xml:space="preserve">Закарпатський апеляційний суд </t>
  </si>
  <si>
    <t>Житомирський апеляційний суд</t>
  </si>
  <si>
    <t xml:space="preserve">Донецький апеляційний суд </t>
  </si>
  <si>
    <t xml:space="preserve">Дніпровський апеляційний суд </t>
  </si>
  <si>
    <t xml:space="preserve">Волинський апеляційний суд </t>
  </si>
  <si>
    <t xml:space="preserve">Вінницький апеляційний суд </t>
  </si>
  <si>
    <t>Апеляційні загальні суди</t>
  </si>
  <si>
    <t>Національна школа суддів України</t>
  </si>
  <si>
    <t>Вища кваліфікаційна комісія суддів України</t>
  </si>
  <si>
    <t>Служба судової охорони</t>
  </si>
  <si>
    <t>Нерозподілені видатки (резерв)</t>
  </si>
  <si>
    <t>Забезпечення діяльності органів суддівського самоврядування</t>
  </si>
  <si>
    <t>Організаційне забезпечення діяльності органів судової влади</t>
  </si>
  <si>
    <t>видатки
 розвитку</t>
  </si>
  <si>
    <t>з них:</t>
  </si>
  <si>
    <t>видатки 
споживання</t>
  </si>
  <si>
    <t>Найменування установ та напрямків видатків</t>
  </si>
  <si>
    <t>Код 
функціональної класифікації видатків та кредитування бюджету</t>
  </si>
  <si>
    <t>Розподіл видатків Державного бюджету України на 2024 рік на забезпечення здійснення правосуддя місцевими, апеляційними судами та функціонування органів і установ системи правосуддя</t>
  </si>
  <si>
    <t>Додаток № 7
до Закону України 
«Про Державний бюджет України на 2024 рік»</t>
  </si>
  <si>
    <t>відновлення об’єктів критичної інфраструктури в рамках спільного з Міжнародним банком реконструкції та розвитку проекту «Проект розвитку міської інфраструктури - 2»</t>
  </si>
  <si>
    <t>Код функціо
нальної класифікації видатків та кредитування бюджету</t>
  </si>
  <si>
    <t>{Додаток 1 із змінами, внесеними згідно із Законом № 3978-IX від 18.09.2024}</t>
  </si>
  <si>
    <t>{Додаток 2 із змінами, внесеними згідно із Законом № 3978-IX від 18.09.2024}</t>
  </si>
  <si>
    <t>{Додаток 3 із змінами, внесеними згідно із Законом № 3978-IX від 18.09.2024}</t>
  </si>
  <si>
    <t>Всього:</t>
  </si>
  <si>
    <t>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</si>
  <si>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2211360</t>
  </si>
  <si>
    <t>Субвенція з державного бюджету місцевим бюджетам на забезпечення харчуванням учнів початкових класів закладів загальної середньої освіти</t>
  </si>
  <si>
    <t>Пілотний проект щодо зубопротезування та надання планової стоматологічної допомоги окремим категоріям осіб, які захищали незалежність, суверенітет та територіальну цілісність України</t>
  </si>
  <si>
    <t>2601040</t>
  </si>
  <si>
    <t>Відшкодування відсотків за кредитами, які надаються підприємствам оборонно-промислового комплексу, які беруть участь у виконанні заходів державних цільових програм, пов'язаних із розвитком оборонно-промислового комплексу</t>
  </si>
  <si>
    <t>{Додаток 4 із змінами, внесеними згідно із Законом № 3978-IX від 18.09.2024}</t>
  </si>
  <si>
    <t>{Додаток 6 із змінами, внесеними згідно із Законом № 3978-IX від 18.09.2024}</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</si>
  <si>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</si>
  <si>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забезпечення харчуванням учнів початкових класів закладів загальної середньої освіти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</si>
</sst>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0"/>
    <numFmt numFmtId="165" formatCode="0.0"/>
    <numFmt numFmtId="166" formatCode="#,##0.000000"/>
    <numFmt numFmtId="167" formatCode="#,##0.0000"/>
    <numFmt numFmtId="168" formatCode="#\ ##0_ ;[Red]\-#\ ##0\ "/>
    <numFmt numFmtId="169" formatCode="#,##0_ ;[Red]\-#,##0\ "/>
    <numFmt numFmtId="170" formatCode="#,##0.00_ ;[Red]\-#,##0.00\ "/>
    <numFmt numFmtId="171" formatCode="_-* #,##0.00_₴_-;\-* #,##0.00_₴_-;_-* &quot;-&quot;??_₴_-;_-@_-"/>
    <numFmt numFmtId="172" formatCode="#,##0_ ;\-#,##0\ "/>
    <numFmt numFmtId="173" formatCode="#,##0;[Red]#,##0"/>
    <numFmt numFmtId="174" formatCode="#,##0.000;[Red]#,##0.000"/>
    <numFmt numFmtId="175" formatCode="#,##0.0_ ;[Red]\-#,##0.0\ "/>
    <numFmt numFmtId="176" formatCode="#,##0.0_ ;\-#,##0.0\ "/>
  </numFmts>
  <fonts count="65" x14ac:knownFonts="1">
    <font>
      <sz val="10"/>
      <name val="Times New Roman"/>
      <charset val="204"/>
    </font>
    <font>
      <sz val="11"/>
      <color theme="1"/>
      <name val="Calibri"/>
      <family val="2"/>
      <charset val="204"/>
      <scheme val="minor"/>
    </font>
    <font>
      <sz val="10"/>
      <name val="Times New Roman"/>
      <family val="1"/>
      <charset val="204"/>
    </font>
    <font>
      <sz val="8"/>
      <name val="Times New Roman"/>
      <family val="1"/>
      <charset val="204"/>
    </font>
    <font>
      <i/>
      <sz val="10"/>
      <name val="Times New Roman"/>
      <family val="1"/>
      <charset val="204"/>
    </font>
    <font>
      <b/>
      <sz val="14"/>
      <name val="Times New Roman"/>
      <family val="1"/>
      <charset val="204"/>
    </font>
    <font>
      <sz val="12"/>
      <name val="Times New Roman"/>
      <family val="1"/>
      <charset val="204"/>
    </font>
    <font>
      <b/>
      <sz val="11"/>
      <name val="Times New Roman"/>
      <family val="1"/>
      <charset val="204"/>
    </font>
    <font>
      <sz val="11"/>
      <name val="Times New Roman"/>
      <family val="1"/>
      <charset val="204"/>
    </font>
    <font>
      <sz val="9"/>
      <name val="Times New Roman"/>
      <family val="1"/>
      <charset val="204"/>
    </font>
    <font>
      <b/>
      <sz val="16"/>
      <name val="Times New Roman"/>
      <family val="1"/>
      <charset val="204"/>
    </font>
    <font>
      <sz val="10.5"/>
      <name val="Times New Roman"/>
      <family val="1"/>
      <charset val="204"/>
    </font>
    <font>
      <b/>
      <sz val="10.5"/>
      <name val="Times New Roman"/>
      <family val="1"/>
      <charset val="204"/>
    </font>
    <font>
      <b/>
      <sz val="10.5"/>
      <color indexed="8"/>
      <name val="Times New Roman"/>
      <family val="1"/>
      <charset val="204"/>
    </font>
    <font>
      <b/>
      <i/>
      <sz val="10.5"/>
      <name val="Times New Roman"/>
      <family val="1"/>
      <charset val="204"/>
    </font>
    <font>
      <sz val="10.5"/>
      <color indexed="8"/>
      <name val="Times New Roman"/>
      <family val="1"/>
      <charset val="204"/>
    </font>
    <font>
      <b/>
      <sz val="12"/>
      <name val="Times New Roman"/>
      <family val="1"/>
      <charset val="204"/>
    </font>
    <font>
      <sz val="10"/>
      <name val="Times New Roman"/>
      <charset val="204"/>
    </font>
    <font>
      <sz val="11"/>
      <color rgb="FFFF0000"/>
      <name val="Calibri"/>
      <family val="2"/>
      <charset val="204"/>
      <scheme val="minor"/>
    </font>
    <font>
      <b/>
      <sz val="11"/>
      <color theme="1"/>
      <name val="Calibri"/>
      <family val="2"/>
      <charset val="204"/>
      <scheme val="minor"/>
    </font>
    <font>
      <b/>
      <i/>
      <sz val="10"/>
      <name val="Times New Roman"/>
      <family val="1"/>
      <charset val="204"/>
    </font>
    <font>
      <b/>
      <sz val="10"/>
      <name val="Times New Roman"/>
      <family val="1"/>
      <charset val="204"/>
    </font>
    <font>
      <sz val="7.5"/>
      <name val="Times New Roman"/>
      <family val="1"/>
      <charset val="204"/>
    </font>
    <font>
      <sz val="10"/>
      <name val="Arial Cyr"/>
      <charset val="204"/>
    </font>
    <font>
      <sz val="14"/>
      <name val="Times New Roman"/>
      <family val="1"/>
      <charset val="204"/>
    </font>
    <font>
      <sz val="10"/>
      <name val="Arial"/>
      <family val="2"/>
      <charset val="204"/>
    </font>
    <font>
      <sz val="18"/>
      <name val="Times New Roman"/>
      <family val="1"/>
      <charset val="204"/>
    </font>
    <font>
      <b/>
      <sz val="20"/>
      <name val="Times New Roman"/>
      <family val="1"/>
      <charset val="204"/>
    </font>
    <font>
      <sz val="20"/>
      <name val="Times New Roman"/>
      <family val="1"/>
      <charset val="204"/>
    </font>
    <font>
      <b/>
      <sz val="15"/>
      <name val="Times New Roman"/>
      <family val="1"/>
      <charset val="204"/>
    </font>
    <font>
      <sz val="16"/>
      <name val="Times New Roman"/>
      <family val="1"/>
      <charset val="204"/>
    </font>
    <font>
      <b/>
      <sz val="22"/>
      <name val="Times New Roman"/>
      <family val="1"/>
      <charset val="204"/>
    </font>
    <font>
      <b/>
      <sz val="18"/>
      <name val="Times New Roman"/>
      <family val="1"/>
      <charset val="204"/>
    </font>
    <font>
      <sz val="11"/>
      <color indexed="8"/>
      <name val="Calibri"/>
      <family val="2"/>
      <charset val="204"/>
    </font>
    <font>
      <sz val="12"/>
      <color theme="1"/>
      <name val="Times New Roman"/>
      <family val="1"/>
      <charset val="204"/>
    </font>
    <font>
      <i/>
      <sz val="12"/>
      <color theme="1"/>
      <name val="Times New Roman"/>
      <family val="1"/>
      <charset val="204"/>
    </font>
    <font>
      <sz val="11"/>
      <name val="Calibri"/>
      <family val="2"/>
      <charset val="204"/>
      <scheme val="minor"/>
    </font>
    <font>
      <sz val="11"/>
      <color indexed="60"/>
      <name val="Calibri"/>
      <family val="2"/>
      <charset val="204"/>
    </font>
    <font>
      <i/>
      <sz val="12"/>
      <name val="Times New Roman"/>
      <family val="1"/>
      <charset val="204"/>
    </font>
    <font>
      <b/>
      <i/>
      <sz val="12"/>
      <name val="Times New Roman"/>
      <family val="1"/>
      <charset val="204"/>
    </font>
    <font>
      <sz val="10"/>
      <name val="Arial"/>
      <family val="2"/>
    </font>
    <font>
      <sz val="11"/>
      <color indexed="8"/>
      <name val="Times New Roman"/>
      <family val="1"/>
      <charset val="204"/>
    </font>
    <font>
      <i/>
      <sz val="11"/>
      <name val="Times New Roman"/>
      <family val="1"/>
      <charset val="204"/>
    </font>
    <font>
      <b/>
      <sz val="14"/>
      <color theme="1"/>
      <name val="Times New Roman"/>
      <family val="1"/>
      <charset val="204"/>
    </font>
    <font>
      <sz val="10"/>
      <name val="Times New Roman CYR"/>
      <charset val="204"/>
    </font>
    <font>
      <b/>
      <sz val="11"/>
      <color theme="1"/>
      <name val="Times New Roman"/>
      <family val="1"/>
      <charset val="204"/>
    </font>
    <font>
      <b/>
      <sz val="12"/>
      <color theme="1"/>
      <name val="Times New Roman"/>
      <family val="1"/>
      <charset val="204"/>
    </font>
    <font>
      <b/>
      <sz val="11"/>
      <color indexed="8"/>
      <name val="Times New Roman"/>
      <family val="1"/>
      <charset val="204"/>
    </font>
    <font>
      <b/>
      <i/>
      <sz val="11"/>
      <color indexed="8"/>
      <name val="Times New Roman"/>
      <family val="1"/>
      <charset val="204"/>
    </font>
    <font>
      <b/>
      <sz val="12"/>
      <color indexed="8"/>
      <name val="Times New Roman"/>
      <family val="1"/>
      <charset val="204"/>
    </font>
    <font>
      <b/>
      <i/>
      <sz val="14"/>
      <color indexed="8"/>
      <name val="Times New Roman"/>
      <family val="1"/>
      <charset val="204"/>
    </font>
    <font>
      <b/>
      <i/>
      <sz val="12"/>
      <color indexed="8"/>
      <name val="Times New Roman"/>
      <family val="1"/>
      <charset val="204"/>
    </font>
    <font>
      <sz val="12"/>
      <color indexed="8"/>
      <name val="Times New Roman"/>
      <family val="1"/>
      <charset val="204"/>
    </font>
    <font>
      <sz val="10"/>
      <color indexed="8"/>
      <name val="Times New Roman"/>
      <family val="1"/>
      <charset val="204"/>
    </font>
    <font>
      <b/>
      <sz val="10"/>
      <color indexed="8"/>
      <name val="Times New Roman"/>
      <family val="1"/>
      <charset val="204"/>
    </font>
    <font>
      <sz val="12"/>
      <color rgb="FF000000"/>
      <name val="Times New Roman"/>
      <family val="1"/>
      <charset val="204"/>
    </font>
    <font>
      <sz val="10"/>
      <color indexed="8"/>
      <name val="Arial"/>
      <family val="2"/>
      <charset val="204"/>
    </font>
    <font>
      <b/>
      <sz val="14"/>
      <color indexed="8"/>
      <name val="Times New Roman"/>
      <family val="1"/>
      <charset val="204"/>
    </font>
    <font>
      <sz val="10"/>
      <color rgb="FF0033CC"/>
      <name val="Times New Roman"/>
      <family val="1"/>
      <charset val="204"/>
    </font>
    <font>
      <b/>
      <sz val="9"/>
      <name val="Times New Roman"/>
      <family val="1"/>
      <charset val="204"/>
    </font>
    <font>
      <b/>
      <sz val="9"/>
      <color indexed="8"/>
      <name val="Times New Roman"/>
      <family val="1"/>
      <charset val="204"/>
    </font>
    <font>
      <sz val="10"/>
      <color rgb="FFC00000"/>
      <name val="Times New Roman"/>
      <family val="1"/>
      <charset val="204"/>
    </font>
    <font>
      <b/>
      <sz val="14.5"/>
      <color indexed="8"/>
      <name val="Times New Roman"/>
      <family val="1"/>
      <charset val="204"/>
    </font>
    <font>
      <sz val="8"/>
      <color indexed="8"/>
      <name val="Times New Roman"/>
      <family val="1"/>
      <charset val="204"/>
    </font>
    <font>
      <b/>
      <i/>
      <sz val="10"/>
      <color indexed="8"/>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indexed="43"/>
      </patternFill>
    </fill>
    <fill>
      <patternFill patternType="solid">
        <fgColor indexed="9"/>
        <bgColor indexed="64"/>
      </patternFill>
    </fill>
  </fills>
  <borders count="2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s>
  <cellStyleXfs count="22">
    <xf numFmtId="0" fontId="0" fillId="0" borderId="0"/>
    <xf numFmtId="0" fontId="17" fillId="0" borderId="0"/>
    <xf numFmtId="0" fontId="23" fillId="0" borderId="0"/>
    <xf numFmtId="0" fontId="25" fillId="0" borderId="0"/>
    <xf numFmtId="0" fontId="23" fillId="0" borderId="0"/>
    <xf numFmtId="0" fontId="1" fillId="0" borderId="0"/>
    <xf numFmtId="0" fontId="33" fillId="0" borderId="0"/>
    <xf numFmtId="0" fontId="33" fillId="0" borderId="0"/>
    <xf numFmtId="0" fontId="37" fillId="3" borderId="0" applyNumberFormat="0" applyBorder="0" applyAlignment="0" applyProtection="0"/>
    <xf numFmtId="171" fontId="1" fillId="0" borderId="0" applyFont="0" applyFill="0" applyBorder="0" applyAlignment="0" applyProtection="0"/>
    <xf numFmtId="0" fontId="1" fillId="0" borderId="0"/>
    <xf numFmtId="0" fontId="1" fillId="0" borderId="0"/>
    <xf numFmtId="0" fontId="33" fillId="0" borderId="0"/>
    <xf numFmtId="0" fontId="44" fillId="0" borderId="0"/>
    <xf numFmtId="0" fontId="2" fillId="0" borderId="0"/>
    <xf numFmtId="0" fontId="33" fillId="0" borderId="0"/>
    <xf numFmtId="0" fontId="33" fillId="0" borderId="0"/>
    <xf numFmtId="0" fontId="1" fillId="0" borderId="0"/>
    <xf numFmtId="0" fontId="1" fillId="0" borderId="0"/>
    <xf numFmtId="0" fontId="56" fillId="0" borderId="0">
      <alignment vertical="top"/>
    </xf>
    <xf numFmtId="0" fontId="44" fillId="0" borderId="0"/>
    <xf numFmtId="0" fontId="23" fillId="0" borderId="0"/>
  </cellStyleXfs>
  <cellXfs count="479">
    <xf numFmtId="0" fontId="0" fillId="0" borderId="0" xfId="0"/>
    <xf numFmtId="0" fontId="2" fillId="2" borderId="0" xfId="0" applyNumberFormat="1" applyFont="1" applyFill="1" applyAlignment="1" applyProtection="1"/>
    <xf numFmtId="0" fontId="3" fillId="2" borderId="0" xfId="0" applyNumberFormat="1" applyFont="1" applyFill="1" applyAlignment="1" applyProtection="1">
      <alignment horizontal="center" vertical="center" wrapText="1"/>
    </xf>
    <xf numFmtId="0" fontId="2" fillId="2" borderId="2" xfId="0" applyNumberFormat="1" applyFont="1" applyFill="1" applyBorder="1" applyAlignment="1" applyProtection="1"/>
    <xf numFmtId="0" fontId="2" fillId="2" borderId="3" xfId="0" applyNumberFormat="1" applyFont="1" applyFill="1" applyBorder="1" applyAlignment="1" applyProtection="1"/>
    <xf numFmtId="0" fontId="2" fillId="2" borderId="4" xfId="0" applyNumberFormat="1" applyFont="1" applyFill="1" applyBorder="1" applyAlignment="1" applyProtection="1"/>
    <xf numFmtId="0" fontId="2" fillId="2" borderId="0" xfId="0" applyFont="1" applyFill="1"/>
    <xf numFmtId="0" fontId="2" fillId="2" borderId="0" xfId="0" applyNumberFormat="1" applyFont="1" applyFill="1" applyAlignment="1" applyProtection="1">
      <alignment horizontal="center"/>
    </xf>
    <xf numFmtId="0" fontId="5" fillId="2" borderId="0" xfId="0" applyNumberFormat="1" applyFont="1" applyFill="1" applyBorder="1" applyAlignment="1" applyProtection="1">
      <alignment horizontal="center" vertical="center" wrapText="1"/>
    </xf>
    <xf numFmtId="0" fontId="5" fillId="2" borderId="0" xfId="0" applyNumberFormat="1" applyFont="1" applyFill="1" applyBorder="1" applyAlignment="1" applyProtection="1">
      <alignment horizontal="center" vertical="center"/>
    </xf>
    <xf numFmtId="0" fontId="2" fillId="2" borderId="6" xfId="0" applyNumberFormat="1" applyFont="1" applyFill="1" applyBorder="1" applyAlignment="1" applyProtection="1">
      <alignment horizontal="center" vertical="center" wrapText="1"/>
    </xf>
    <xf numFmtId="0" fontId="2" fillId="2" borderId="0" xfId="0" applyFont="1" applyFill="1" applyBorder="1" applyAlignment="1">
      <alignment horizontal="right"/>
    </xf>
    <xf numFmtId="0" fontId="11" fillId="2" borderId="0" xfId="0" applyNumberFormat="1" applyFont="1" applyFill="1" applyAlignment="1" applyProtection="1"/>
    <xf numFmtId="164" fontId="12" fillId="2" borderId="1" xfId="0" applyNumberFormat="1" applyFont="1" applyFill="1" applyBorder="1" applyAlignment="1" applyProtection="1">
      <alignment horizontal="center" vertical="center"/>
    </xf>
    <xf numFmtId="0" fontId="12" fillId="0" borderId="5" xfId="0" applyFont="1" applyBorder="1" applyAlignment="1">
      <alignment horizontal="center" vertical="top"/>
    </xf>
    <xf numFmtId="0" fontId="12" fillId="0" borderId="5" xfId="0" applyFont="1" applyBorder="1" applyAlignment="1">
      <alignment vertical="top" wrapText="1" shrinkToFit="1"/>
    </xf>
    <xf numFmtId="164" fontId="13" fillId="0" borderId="5" xfId="0" applyNumberFormat="1" applyFont="1" applyBorder="1" applyAlignment="1">
      <alignment vertical="top"/>
    </xf>
    <xf numFmtId="0" fontId="14" fillId="0" borderId="5" xfId="0" applyFont="1" applyBorder="1" applyAlignment="1">
      <alignment horizontal="center" vertical="top"/>
    </xf>
    <xf numFmtId="0" fontId="14" fillId="0" borderId="5" xfId="0" applyFont="1" applyBorder="1" applyAlignment="1">
      <alignment vertical="top" wrapText="1" shrinkToFit="1"/>
    </xf>
    <xf numFmtId="0" fontId="11" fillId="0" borderId="5" xfId="0" applyFont="1" applyBorder="1" applyAlignment="1">
      <alignment horizontal="center" vertical="top"/>
    </xf>
    <xf numFmtId="0" fontId="11" fillId="0" borderId="5" xfId="0" applyFont="1" applyBorder="1" applyAlignment="1">
      <alignment vertical="top" wrapText="1" shrinkToFit="1"/>
    </xf>
    <xf numFmtId="164" fontId="15" fillId="0" borderId="5" xfId="0" applyNumberFormat="1" applyFont="1" applyBorder="1" applyAlignment="1">
      <alignment vertical="top"/>
    </xf>
    <xf numFmtId="165" fontId="16" fillId="2" borderId="0" xfId="0" applyNumberFormat="1" applyFont="1" applyFill="1" applyBorder="1" applyAlignment="1" applyProtection="1">
      <alignment horizontal="center" vertical="center"/>
    </xf>
    <xf numFmtId="0" fontId="17" fillId="2" borderId="0" xfId="1" applyFill="1"/>
    <xf numFmtId="0" fontId="17" fillId="2" borderId="0" xfId="1" applyNumberFormat="1" applyFont="1" applyFill="1" applyAlignment="1" applyProtection="1"/>
    <xf numFmtId="0" fontId="2" fillId="2" borderId="0" xfId="1" applyNumberFormat="1" applyFont="1" applyFill="1" applyAlignment="1" applyProtection="1"/>
    <xf numFmtId="164" fontId="20" fillId="2" borderId="1" xfId="1" applyNumberFormat="1" applyFont="1" applyFill="1" applyBorder="1" applyAlignment="1" applyProtection="1">
      <alignment horizontal="right" vertical="top"/>
    </xf>
    <xf numFmtId="0" fontId="20" fillId="2" borderId="1" xfId="1" applyNumberFormat="1" applyFont="1" applyFill="1" applyBorder="1" applyAlignment="1" applyProtection="1">
      <alignment vertical="top" wrapText="1"/>
    </xf>
    <xf numFmtId="0" fontId="20" fillId="2" borderId="1" xfId="1" applyNumberFormat="1" applyFont="1" applyFill="1" applyBorder="1" applyAlignment="1" applyProtection="1">
      <alignment horizontal="center" vertical="top"/>
    </xf>
    <xf numFmtId="164" fontId="21" fillId="2" borderId="5" xfId="1" applyNumberFormat="1" applyFont="1" applyFill="1" applyBorder="1" applyAlignment="1" applyProtection="1">
      <alignment horizontal="right" vertical="top"/>
    </xf>
    <xf numFmtId="0" fontId="21" fillId="2" borderId="5" xfId="1" applyNumberFormat="1" applyFont="1" applyFill="1" applyBorder="1" applyAlignment="1" applyProtection="1">
      <alignment vertical="top" wrapText="1"/>
    </xf>
    <xf numFmtId="0" fontId="21" fillId="2" borderId="5" xfId="1" applyNumberFormat="1" applyFont="1" applyFill="1" applyBorder="1" applyAlignment="1" applyProtection="1">
      <alignment horizontal="center" vertical="top"/>
    </xf>
    <xf numFmtId="164" fontId="2" fillId="2" borderId="1" xfId="1" applyNumberFormat="1" applyFont="1" applyFill="1" applyBorder="1" applyAlignment="1" applyProtection="1">
      <alignment horizontal="right" vertical="top"/>
    </xf>
    <xf numFmtId="0" fontId="2" fillId="2" borderId="1" xfId="1" applyNumberFormat="1" applyFont="1" applyFill="1" applyBorder="1" applyAlignment="1" applyProtection="1">
      <alignment vertical="top" wrapText="1"/>
    </xf>
    <xf numFmtId="0" fontId="2" fillId="2" borderId="1" xfId="1" applyNumberFormat="1" applyFont="1" applyFill="1" applyBorder="1" applyAlignment="1" applyProtection="1">
      <alignment horizontal="center" vertical="top"/>
    </xf>
    <xf numFmtId="0" fontId="4" fillId="2" borderId="0" xfId="1" applyFont="1" applyFill="1"/>
    <xf numFmtId="0" fontId="4" fillId="2" borderId="0" xfId="1" applyNumberFormat="1" applyFont="1" applyFill="1" applyAlignment="1" applyProtection="1"/>
    <xf numFmtId="164" fontId="4" fillId="2" borderId="1" xfId="1" applyNumberFormat="1" applyFont="1" applyFill="1" applyBorder="1" applyAlignment="1" applyProtection="1">
      <alignment horizontal="right" vertical="top"/>
    </xf>
    <xf numFmtId="0" fontId="4" fillId="2" borderId="1" xfId="1" applyNumberFormat="1" applyFont="1" applyFill="1" applyBorder="1" applyAlignment="1" applyProtection="1">
      <alignment vertical="top" wrapText="1"/>
    </xf>
    <xf numFmtId="0" fontId="4" fillId="2" borderId="1" xfId="1" applyNumberFormat="1" applyFont="1" applyFill="1" applyBorder="1" applyAlignment="1" applyProtection="1">
      <alignment horizontal="center" vertical="top"/>
    </xf>
    <xf numFmtId="164" fontId="21" fillId="2" borderId="5" xfId="1" applyNumberFormat="1" applyFont="1" applyFill="1" applyBorder="1" applyAlignment="1" applyProtection="1">
      <alignment horizontal="right" vertical="top" wrapText="1"/>
    </xf>
    <xf numFmtId="0" fontId="21" fillId="2" borderId="1" xfId="1" applyNumberFormat="1" applyFont="1" applyFill="1" applyBorder="1" applyAlignment="1" applyProtection="1">
      <alignment vertical="top" wrapText="1"/>
    </xf>
    <xf numFmtId="0" fontId="21" fillId="2" borderId="1" xfId="1" applyNumberFormat="1" applyFont="1" applyFill="1" applyBorder="1" applyAlignment="1" applyProtection="1">
      <alignment vertical="center" wrapText="1"/>
    </xf>
    <xf numFmtId="0" fontId="7" fillId="2" borderId="5" xfId="1" applyNumberFormat="1" applyFont="1" applyFill="1" applyBorder="1" applyAlignment="1" applyProtection="1">
      <alignment vertical="top"/>
    </xf>
    <xf numFmtId="0" fontId="7" fillId="2" borderId="5" xfId="1" applyNumberFormat="1" applyFont="1" applyFill="1" applyBorder="1" applyAlignment="1" applyProtection="1">
      <alignment vertical="center"/>
    </xf>
    <xf numFmtId="0" fontId="2" fillId="2" borderId="6" xfId="1" applyNumberFormat="1" applyFont="1" applyFill="1" applyBorder="1" applyAlignment="1" applyProtection="1">
      <alignment horizontal="center" vertical="top" wrapText="1"/>
    </xf>
    <xf numFmtId="0" fontId="3" fillId="2" borderId="0" xfId="1" applyNumberFormat="1" applyFont="1" applyFill="1" applyAlignment="1" applyProtection="1">
      <alignment horizontal="right" vertical="center"/>
    </xf>
    <xf numFmtId="0" fontId="17" fillId="2" borderId="0" xfId="1" applyNumberFormat="1" applyFont="1" applyFill="1" applyAlignment="1" applyProtection="1">
      <alignment horizontal="left" vertical="top" wrapText="1"/>
    </xf>
    <xf numFmtId="0" fontId="2" fillId="2" borderId="0" xfId="1" applyFont="1" applyFill="1"/>
    <xf numFmtId="0" fontId="2" fillId="2" borderId="0" xfId="1" applyFont="1" applyFill="1" applyAlignment="1">
      <alignment vertical="top" wrapText="1"/>
    </xf>
    <xf numFmtId="0" fontId="2" fillId="2" borderId="0" xfId="1" applyNumberFormat="1" applyFont="1" applyFill="1" applyAlignment="1" applyProtection="1">
      <alignment vertical="top" wrapText="1"/>
    </xf>
    <xf numFmtId="164" fontId="2" fillId="2" borderId="1" xfId="1" applyNumberFormat="1" applyFont="1" applyFill="1" applyBorder="1" applyAlignment="1" applyProtection="1">
      <alignment horizontal="right" vertical="top" wrapText="1"/>
    </xf>
    <xf numFmtId="0" fontId="2" fillId="2" borderId="1" xfId="1" applyNumberFormat="1" applyFont="1" applyFill="1" applyBorder="1" applyAlignment="1" applyProtection="1">
      <alignment horizontal="left" vertical="top" wrapText="1"/>
    </xf>
    <xf numFmtId="164" fontId="4" fillId="2" borderId="1" xfId="1" applyNumberFormat="1" applyFont="1" applyFill="1" applyBorder="1" applyAlignment="1" applyProtection="1">
      <alignment horizontal="right" vertical="top" wrapText="1"/>
    </xf>
    <xf numFmtId="0" fontId="4" fillId="2" borderId="1" xfId="1" applyNumberFormat="1" applyFont="1" applyFill="1" applyBorder="1" applyAlignment="1" applyProtection="1">
      <alignment horizontal="left" vertical="top" wrapText="1"/>
    </xf>
    <xf numFmtId="0" fontId="21" fillId="2" borderId="5" xfId="1" applyNumberFormat="1" applyFont="1" applyFill="1" applyBorder="1" applyAlignment="1" applyProtection="1">
      <alignment horizontal="left" vertical="top" wrapText="1"/>
    </xf>
    <xf numFmtId="0" fontId="2" fillId="2" borderId="0" xfId="1" applyFont="1" applyFill="1" applyAlignment="1">
      <alignment vertical="center" wrapText="1"/>
    </xf>
    <xf numFmtId="0" fontId="21" fillId="2" borderId="5" xfId="1" applyNumberFormat="1" applyFont="1" applyFill="1" applyBorder="1" applyAlignment="1" applyProtection="1">
      <alignment horizontal="left" vertical="center" wrapText="1"/>
    </xf>
    <xf numFmtId="0" fontId="2" fillId="0" borderId="0" xfId="2" applyFont="1" applyFill="1" applyAlignment="1">
      <alignment vertical="center"/>
    </xf>
    <xf numFmtId="0" fontId="4" fillId="0" borderId="0" xfId="2" applyFont="1" applyFill="1" applyAlignment="1">
      <alignment horizontal="left" vertical="center"/>
    </xf>
    <xf numFmtId="0" fontId="8" fillId="0" borderId="0" xfId="2" applyFont="1" applyFill="1" applyAlignment="1">
      <alignment horizontal="left" vertical="center" wrapText="1"/>
    </xf>
    <xf numFmtId="0" fontId="8" fillId="0" borderId="0" xfId="2" applyFont="1" applyFill="1" applyAlignment="1">
      <alignment horizontal="center" vertical="center" wrapText="1"/>
    </xf>
    <xf numFmtId="164" fontId="4" fillId="0" borderId="0" xfId="2" applyNumberFormat="1" applyFont="1" applyFill="1" applyAlignment="1">
      <alignment horizontal="left" vertical="center"/>
    </xf>
    <xf numFmtId="164" fontId="5" fillId="0" borderId="6" xfId="2" applyNumberFormat="1" applyFont="1" applyFill="1" applyBorder="1" applyAlignment="1">
      <alignment horizontal="right" vertical="center"/>
    </xf>
    <xf numFmtId="0" fontId="5" fillId="0" borderId="6" xfId="2" applyFont="1" applyFill="1" applyBorder="1" applyAlignment="1">
      <alignment horizontal="left" vertical="center" wrapText="1"/>
    </xf>
    <xf numFmtId="0" fontId="24" fillId="0" borderId="6" xfId="2" applyFont="1" applyFill="1" applyBorder="1" applyAlignment="1">
      <alignment horizontal="center" vertical="center" wrapText="1"/>
    </xf>
    <xf numFmtId="0" fontId="2" fillId="0" borderId="0" xfId="2" applyNumberFormat="1" applyFont="1" applyFill="1" applyAlignment="1">
      <alignment vertical="center"/>
    </xf>
    <xf numFmtId="164" fontId="24" fillId="0" borderId="6" xfId="2" applyNumberFormat="1" applyFont="1" applyFill="1" applyBorder="1" applyAlignment="1">
      <alignment horizontal="right" vertical="center" wrapText="1"/>
    </xf>
    <xf numFmtId="0" fontId="24" fillId="0" borderId="6" xfId="3" applyFont="1" applyFill="1" applyBorder="1" applyAlignment="1">
      <alignment horizontal="left" vertical="center" wrapText="1"/>
    </xf>
    <xf numFmtId="0" fontId="24" fillId="0" borderId="6" xfId="2" applyNumberFormat="1" applyFont="1" applyFill="1" applyBorder="1" applyAlignment="1">
      <alignment horizontal="center" vertical="center" wrapText="1"/>
    </xf>
    <xf numFmtId="0" fontId="24" fillId="0" borderId="6" xfId="3" applyFont="1" applyFill="1" applyBorder="1" applyAlignment="1">
      <alignment horizontal="center" vertical="center" wrapText="1"/>
    </xf>
    <xf numFmtId="0" fontId="24" fillId="0" borderId="6" xfId="3" applyNumberFormat="1" applyFont="1" applyFill="1" applyBorder="1" applyAlignment="1">
      <alignment horizontal="center" vertical="center" wrapText="1"/>
    </xf>
    <xf numFmtId="0" fontId="16" fillId="0" borderId="0" xfId="2" applyFont="1" applyFill="1" applyAlignment="1">
      <alignment vertical="center" wrapText="1"/>
    </xf>
    <xf numFmtId="0" fontId="7" fillId="0" borderId="0" xfId="2" applyFont="1" applyFill="1" applyAlignment="1">
      <alignment vertical="center" wrapText="1"/>
    </xf>
    <xf numFmtId="0" fontId="8" fillId="0" borderId="0" xfId="2" applyFont="1" applyFill="1" applyAlignment="1">
      <alignment vertical="center" wrapText="1"/>
    </xf>
    <xf numFmtId="0" fontId="4" fillId="0" borderId="0" xfId="2" applyFont="1" applyFill="1" applyAlignment="1">
      <alignment vertical="center"/>
    </xf>
    <xf numFmtId="1" fontId="24" fillId="0" borderId="6" xfId="2" applyNumberFormat="1" applyFont="1" applyFill="1" applyBorder="1" applyAlignment="1">
      <alignment horizontal="center" vertical="center" wrapText="1"/>
    </xf>
    <xf numFmtId="49" fontId="2" fillId="0" borderId="0" xfId="2" applyNumberFormat="1" applyFont="1" applyFill="1" applyAlignment="1" applyProtection="1">
      <alignment vertical="center"/>
    </xf>
    <xf numFmtId="49" fontId="24" fillId="0" borderId="6" xfId="3" applyNumberFormat="1" applyFont="1" applyFill="1" applyBorder="1" applyAlignment="1" applyProtection="1">
      <alignment horizontal="left" vertical="center" wrapText="1"/>
    </xf>
    <xf numFmtId="0" fontId="24" fillId="0" borderId="6" xfId="2" applyNumberFormat="1" applyFont="1" applyFill="1" applyBorder="1" applyAlignment="1" applyProtection="1">
      <alignment horizontal="center" vertical="center" wrapText="1"/>
    </xf>
    <xf numFmtId="49" fontId="8" fillId="0" borderId="0" xfId="2" applyNumberFormat="1" applyFont="1" applyFill="1" applyAlignment="1" applyProtection="1">
      <alignment vertical="center" wrapText="1"/>
    </xf>
    <xf numFmtId="49" fontId="24" fillId="0" borderId="6" xfId="2" applyNumberFormat="1" applyFont="1" applyFill="1" applyBorder="1" applyAlignment="1">
      <alignment horizontal="center" vertical="center" wrapText="1"/>
    </xf>
    <xf numFmtId="0" fontId="8" fillId="0" borderId="0" xfId="2" applyFont="1" applyFill="1" applyAlignment="1">
      <alignment vertical="center"/>
    </xf>
    <xf numFmtId="0" fontId="5" fillId="0" borderId="6" xfId="2" applyFont="1" applyFill="1" applyBorder="1" applyAlignment="1">
      <alignment horizontal="center" vertical="center" wrapText="1"/>
    </xf>
    <xf numFmtId="0" fontId="6" fillId="0" borderId="0" xfId="4" applyFont="1" applyFill="1" applyAlignment="1">
      <alignment horizontal="center" vertical="center"/>
    </xf>
    <xf numFmtId="0" fontId="5" fillId="0" borderId="1" xfId="2" applyFont="1" applyFill="1" applyBorder="1" applyAlignment="1">
      <alignment vertical="center"/>
    </xf>
    <xf numFmtId="0" fontId="7" fillId="0" borderId="1" xfId="2" applyFont="1" applyFill="1" applyBorder="1" applyAlignment="1">
      <alignment vertical="center" wrapText="1"/>
    </xf>
    <xf numFmtId="0" fontId="7" fillId="0" borderId="1" xfId="2" applyFont="1" applyFill="1" applyBorder="1" applyAlignment="1">
      <alignment horizontal="center" vertical="center" wrapText="1"/>
    </xf>
    <xf numFmtId="0" fontId="7" fillId="0" borderId="0" xfId="2" applyFont="1" applyFill="1" applyAlignment="1">
      <alignment horizontal="center" vertical="center" wrapText="1"/>
    </xf>
    <xf numFmtId="0" fontId="8" fillId="0" borderId="0" xfId="2" applyFont="1" applyFill="1" applyBorder="1" applyAlignment="1">
      <alignment horizontal="center" vertical="center"/>
    </xf>
    <xf numFmtId="0" fontId="2" fillId="0" borderId="0" xfId="2" applyFont="1" applyFill="1"/>
    <xf numFmtId="0" fontId="2" fillId="0" borderId="0" xfId="2" applyFont="1" applyFill="1" applyAlignment="1">
      <alignment horizontal="center"/>
    </xf>
    <xf numFmtId="166" fontId="2" fillId="0" borderId="0" xfId="2" applyNumberFormat="1" applyFont="1" applyFill="1"/>
    <xf numFmtId="164" fontId="26" fillId="0" borderId="0" xfId="2" applyNumberFormat="1" applyFont="1" applyFill="1"/>
    <xf numFmtId="164" fontId="2" fillId="0" borderId="0" xfId="2" applyNumberFormat="1" applyFont="1" applyFill="1"/>
    <xf numFmtId="164" fontId="24" fillId="0" borderId="0" xfId="2" applyNumberFormat="1" applyFont="1" applyFill="1"/>
    <xf numFmtId="167" fontId="2" fillId="0" borderId="0" xfId="2" applyNumberFormat="1" applyFont="1" applyFill="1"/>
    <xf numFmtId="0" fontId="2" fillId="0" borderId="0" xfId="2" applyFont="1" applyFill="1" applyAlignment="1">
      <alignment wrapText="1"/>
    </xf>
    <xf numFmtId="0" fontId="16" fillId="0" borderId="0" xfId="2" applyFont="1" applyFill="1" applyBorder="1"/>
    <xf numFmtId="0" fontId="2" fillId="0" borderId="0" xfId="2" applyFont="1" applyFill="1" applyBorder="1" applyAlignment="1">
      <alignment horizontal="center"/>
    </xf>
    <xf numFmtId="164" fontId="27" fillId="0" borderId="6" xfId="2" applyNumberFormat="1" applyFont="1" applyFill="1" applyBorder="1" applyAlignment="1">
      <alignment vertical="center"/>
    </xf>
    <xf numFmtId="0" fontId="27" fillId="0" borderId="6" xfId="2" applyFont="1" applyFill="1" applyBorder="1" applyAlignment="1">
      <alignment horizontal="left" vertical="center"/>
    </xf>
    <xf numFmtId="0" fontId="28" fillId="0" borderId="6" xfId="2" applyFont="1" applyFill="1" applyBorder="1" applyAlignment="1">
      <alignment horizontal="center" vertical="center"/>
    </xf>
    <xf numFmtId="164" fontId="28" fillId="0" borderId="6" xfId="2" applyNumberFormat="1" applyFont="1" applyFill="1" applyBorder="1" applyAlignment="1">
      <alignment vertical="center" wrapText="1"/>
    </xf>
    <xf numFmtId="0" fontId="28" fillId="0" borderId="6" xfId="3" applyFont="1" applyFill="1" applyBorder="1" applyAlignment="1">
      <alignment horizontal="left" vertical="center" wrapText="1"/>
    </xf>
    <xf numFmtId="49" fontId="28" fillId="0" borderId="6" xfId="2" applyNumberFormat="1" applyFont="1" applyFill="1" applyBorder="1" applyAlignment="1">
      <alignment horizontal="center" vertical="center" wrapText="1"/>
    </xf>
    <xf numFmtId="0" fontId="10" fillId="0" borderId="6"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10" fillId="0" borderId="8" xfId="2" applyFont="1" applyFill="1" applyBorder="1" applyAlignment="1">
      <alignment horizontal="center" vertical="center" wrapText="1"/>
    </xf>
    <xf numFmtId="0" fontId="10" fillId="0" borderId="9" xfId="2" applyFont="1" applyFill="1" applyBorder="1" applyAlignment="1">
      <alignment vertical="center" wrapText="1"/>
    </xf>
    <xf numFmtId="0" fontId="10" fillId="0" borderId="5" xfId="2" applyFont="1" applyFill="1" applyBorder="1" applyAlignment="1">
      <alignment vertical="center" wrapText="1"/>
    </xf>
    <xf numFmtId="0" fontId="10" fillId="0" borderId="10" xfId="2" applyFont="1" applyFill="1" applyBorder="1" applyAlignment="1">
      <alignment vertical="center" wrapText="1"/>
    </xf>
    <xf numFmtId="0" fontId="10" fillId="0" borderId="6" xfId="2" applyFont="1" applyFill="1" applyBorder="1" applyAlignment="1">
      <alignment vertical="center" wrapText="1"/>
    </xf>
    <xf numFmtId="0" fontId="10" fillId="0" borderId="5" xfId="2" applyFont="1" applyFill="1" applyBorder="1" applyAlignment="1">
      <alignment horizontal="center" vertical="center" wrapText="1"/>
    </xf>
    <xf numFmtId="0" fontId="30" fillId="0" borderId="0" xfId="2" applyFont="1" applyFill="1" applyBorder="1" applyAlignment="1">
      <alignment horizontal="right" vertical="center" wrapText="1"/>
    </xf>
    <xf numFmtId="0" fontId="21" fillId="0" borderId="0" xfId="2" applyFont="1" applyFill="1" applyAlignment="1">
      <alignment horizontal="center" vertical="center" wrapText="1"/>
    </xf>
    <xf numFmtId="0" fontId="31" fillId="0" borderId="0" xfId="2" applyFont="1" applyFill="1" applyAlignment="1">
      <alignment horizontal="center" vertical="center" wrapText="1"/>
    </xf>
    <xf numFmtId="0" fontId="31" fillId="0" borderId="0" xfId="2" applyFont="1" applyFill="1" applyAlignment="1">
      <alignment vertical="center" wrapText="1"/>
    </xf>
    <xf numFmtId="0" fontId="32" fillId="0" borderId="0" xfId="2" applyFont="1" applyFill="1" applyAlignment="1"/>
    <xf numFmtId="0" fontId="32" fillId="0" borderId="0" xfId="2" applyFont="1" applyFill="1" applyAlignment="1">
      <alignment horizontal="center"/>
    </xf>
    <xf numFmtId="0" fontId="31" fillId="0" borderId="0" xfId="2" applyFont="1" applyFill="1" applyAlignment="1">
      <alignment horizontal="center" vertical="center"/>
    </xf>
    <xf numFmtId="0" fontId="31" fillId="0" borderId="0" xfId="2" applyFont="1" applyFill="1" applyAlignment="1">
      <alignment vertical="center"/>
    </xf>
    <xf numFmtId="0" fontId="21" fillId="0" borderId="0" xfId="2" applyFont="1" applyFill="1"/>
    <xf numFmtId="0" fontId="28" fillId="0" borderId="0" xfId="2" applyFont="1" applyFill="1" applyAlignment="1">
      <alignment horizontal="center" vertical="center" wrapText="1"/>
    </xf>
    <xf numFmtId="0" fontId="32" fillId="0" borderId="0" xfId="2" applyFont="1" applyFill="1" applyAlignment="1">
      <alignment horizontal="center" vertical="center" wrapText="1"/>
    </xf>
    <xf numFmtId="0" fontId="28" fillId="0" borderId="0" xfId="2" applyFont="1" applyFill="1" applyAlignment="1">
      <alignment vertical="center" wrapText="1"/>
    </xf>
    <xf numFmtId="0" fontId="1" fillId="0" borderId="0" xfId="5"/>
    <xf numFmtId="164" fontId="1" fillId="0" borderId="0" xfId="5" applyNumberFormat="1"/>
    <xf numFmtId="4" fontId="6" fillId="2" borderId="0" xfId="6" applyNumberFormat="1" applyFont="1" applyFill="1"/>
    <xf numFmtId="0" fontId="6" fillId="2" borderId="0" xfId="6" applyFont="1" applyFill="1"/>
    <xf numFmtId="0" fontId="6" fillId="2" borderId="0" xfId="6" applyFont="1" applyFill="1" applyAlignment="1">
      <alignment horizontal="center"/>
    </xf>
    <xf numFmtId="0" fontId="19" fillId="0" borderId="0" xfId="5" applyFont="1" applyAlignment="1">
      <alignment horizontal="center" vertical="center"/>
    </xf>
    <xf numFmtId="164" fontId="16" fillId="2" borderId="6" xfId="6" applyNumberFormat="1" applyFont="1" applyFill="1" applyBorder="1" applyAlignment="1">
      <alignment horizontal="right" vertical="center"/>
    </xf>
    <xf numFmtId="0" fontId="16" fillId="2" borderId="6" xfId="7" applyFont="1" applyFill="1" applyBorder="1" applyAlignment="1">
      <alignment horizontal="left" vertical="top" wrapText="1"/>
    </xf>
    <xf numFmtId="0" fontId="16" fillId="2" borderId="6" xfId="7" applyFont="1" applyFill="1" applyBorder="1" applyAlignment="1">
      <alignment vertical="top" wrapText="1"/>
    </xf>
    <xf numFmtId="0" fontId="6" fillId="2" borderId="6" xfId="6" applyFont="1" applyFill="1" applyBorder="1" applyAlignment="1">
      <alignment vertical="top"/>
    </xf>
    <xf numFmtId="0" fontId="34" fillId="2" borderId="0" xfId="6" applyFont="1" applyFill="1" applyBorder="1" applyAlignment="1">
      <alignment vertical="center"/>
    </xf>
    <xf numFmtId="0" fontId="1" fillId="0" borderId="0" xfId="5" applyFont="1" applyFill="1" applyAlignment="1">
      <alignment horizontal="center" vertical="center"/>
    </xf>
    <xf numFmtId="164" fontId="6" fillId="0" borderId="6" xfId="6" applyNumberFormat="1" applyFont="1" applyFill="1" applyBorder="1" applyAlignment="1">
      <alignment horizontal="right" vertical="top"/>
    </xf>
    <xf numFmtId="0" fontId="34" fillId="2" borderId="12" xfId="5" applyFont="1" applyFill="1" applyBorder="1" applyAlignment="1" applyProtection="1">
      <alignment horizontal="left" vertical="top" wrapText="1"/>
      <protection locked="0"/>
    </xf>
    <xf numFmtId="0" fontId="34" fillId="2" borderId="12" xfId="5" applyFont="1" applyFill="1" applyBorder="1" applyAlignment="1">
      <alignment horizontal="center" vertical="top" wrapText="1"/>
    </xf>
    <xf numFmtId="168" fontId="35" fillId="2" borderId="12" xfId="5" applyNumberFormat="1" applyFont="1" applyFill="1" applyBorder="1" applyAlignment="1">
      <alignment horizontal="center" vertical="top" wrapText="1"/>
    </xf>
    <xf numFmtId="0" fontId="35" fillId="2" borderId="6" xfId="7" applyFont="1" applyFill="1" applyBorder="1" applyAlignment="1">
      <alignment horizontal="center" vertical="top" wrapText="1"/>
    </xf>
    <xf numFmtId="4" fontId="35" fillId="2" borderId="6" xfId="7" applyNumberFormat="1" applyFont="1" applyFill="1" applyBorder="1" applyAlignment="1">
      <alignment horizontal="left" vertical="top" wrapText="1"/>
    </xf>
    <xf numFmtId="0" fontId="36" fillId="0" borderId="0" xfId="5" applyFont="1" applyFill="1"/>
    <xf numFmtId="164" fontId="36" fillId="0" borderId="0" xfId="5" applyNumberFormat="1" applyFont="1" applyFill="1"/>
    <xf numFmtId="0" fontId="18" fillId="0" borderId="0" xfId="5" applyFont="1" applyFill="1" applyAlignment="1">
      <alignment horizontal="center" vertical="center"/>
    </xf>
    <xf numFmtId="0" fontId="36" fillId="0" borderId="0" xfId="5" applyFont="1" applyFill="1" applyAlignment="1">
      <alignment horizontal="left" vertical="center"/>
    </xf>
    <xf numFmtId="4" fontId="6" fillId="0" borderId="6" xfId="7" applyNumberFormat="1" applyFont="1" applyFill="1" applyBorder="1" applyAlignment="1" applyProtection="1">
      <alignment horizontal="left" vertical="top" wrapText="1"/>
      <protection locked="0"/>
    </xf>
    <xf numFmtId="0" fontId="6" fillId="0" borderId="6" xfId="8" applyFont="1" applyFill="1" applyBorder="1" applyAlignment="1">
      <alignment horizontal="center" vertical="top" wrapText="1"/>
    </xf>
    <xf numFmtId="169" fontId="38" fillId="0" borderId="6" xfId="7" applyNumberFormat="1" applyFont="1" applyFill="1" applyBorder="1" applyAlignment="1">
      <alignment horizontal="center" vertical="top" wrapText="1"/>
    </xf>
    <xf numFmtId="4" fontId="38" fillId="0" borderId="6" xfId="7" applyNumberFormat="1" applyFont="1" applyFill="1" applyBorder="1" applyAlignment="1">
      <alignment horizontal="center" vertical="top" wrapText="1"/>
    </xf>
    <xf numFmtId="4" fontId="38" fillId="0" borderId="6" xfId="7" applyNumberFormat="1" applyFont="1" applyFill="1" applyBorder="1" applyAlignment="1">
      <alignment horizontal="left" vertical="top" wrapText="1"/>
    </xf>
    <xf numFmtId="164" fontId="19" fillId="0" borderId="0" xfId="5" applyNumberFormat="1" applyFont="1" applyFill="1" applyAlignment="1">
      <alignment horizontal="center" vertical="center"/>
    </xf>
    <xf numFmtId="4" fontId="6" fillId="0" borderId="6" xfId="7" applyNumberFormat="1" applyFont="1" applyFill="1" applyBorder="1" applyAlignment="1">
      <alignment horizontal="left" vertical="top" wrapText="1"/>
    </xf>
    <xf numFmtId="0" fontId="38" fillId="0" borderId="6" xfId="7" applyFont="1" applyFill="1" applyBorder="1" applyAlignment="1">
      <alignment horizontal="center" vertical="top" wrapText="1"/>
    </xf>
    <xf numFmtId="0" fontId="19" fillId="0" borderId="0" xfId="5" applyFont="1" applyFill="1" applyAlignment="1">
      <alignment horizontal="center" vertical="center"/>
    </xf>
    <xf numFmtId="0" fontId="36" fillId="0" borderId="0" xfId="5" applyFont="1"/>
    <xf numFmtId="0" fontId="1" fillId="0" borderId="0" xfId="5" applyFont="1" applyAlignment="1">
      <alignment horizontal="center" vertical="center"/>
    </xf>
    <xf numFmtId="4" fontId="6" fillId="2" borderId="6" xfId="7" applyNumberFormat="1" applyFont="1" applyFill="1" applyBorder="1" applyAlignment="1" applyProtection="1">
      <alignment horizontal="left" vertical="top" wrapText="1"/>
      <protection locked="0"/>
    </xf>
    <xf numFmtId="0" fontId="6" fillId="2" borderId="6" xfId="8" applyFont="1" applyFill="1" applyBorder="1" applyAlignment="1">
      <alignment horizontal="center" vertical="top" wrapText="1"/>
    </xf>
    <xf numFmtId="169" fontId="38" fillId="2" borderId="6" xfId="7" applyNumberFormat="1" applyFont="1" applyFill="1" applyBorder="1" applyAlignment="1">
      <alignment horizontal="center" vertical="top" wrapText="1"/>
    </xf>
    <xf numFmtId="0" fontId="38" fillId="2" borderId="6" xfId="7" applyFont="1" applyFill="1" applyBorder="1" applyAlignment="1">
      <alignment horizontal="center" vertical="top" wrapText="1"/>
    </xf>
    <xf numFmtId="4" fontId="38" fillId="2" borderId="6" xfId="7" applyNumberFormat="1" applyFont="1" applyFill="1" applyBorder="1" applyAlignment="1">
      <alignment horizontal="left" vertical="top" wrapText="1"/>
    </xf>
    <xf numFmtId="170" fontId="38" fillId="2" borderId="6" xfId="7" applyNumberFormat="1" applyFont="1" applyFill="1" applyBorder="1" applyAlignment="1">
      <alignment horizontal="center" vertical="top" wrapText="1"/>
    </xf>
    <xf numFmtId="164" fontId="36" fillId="0" borderId="0" xfId="5" applyNumberFormat="1" applyFont="1"/>
    <xf numFmtId="0" fontId="36" fillId="0" borderId="0" xfId="5" applyFont="1" applyFill="1" applyAlignment="1">
      <alignment vertical="center"/>
    </xf>
    <xf numFmtId="164" fontId="6" fillId="2" borderId="6" xfId="6" applyNumberFormat="1" applyFont="1" applyFill="1" applyBorder="1" applyAlignment="1">
      <alignment horizontal="right" vertical="top"/>
    </xf>
    <xf numFmtId="172" fontId="38" fillId="0" borderId="6" xfId="9" applyNumberFormat="1" applyFont="1" applyFill="1" applyBorder="1" applyAlignment="1">
      <alignment horizontal="center" vertical="top" wrapText="1"/>
    </xf>
    <xf numFmtId="0" fontId="38" fillId="0" borderId="6" xfId="6" applyFont="1" applyFill="1" applyBorder="1" applyAlignment="1">
      <alignment horizontal="left" vertical="top" wrapText="1"/>
    </xf>
    <xf numFmtId="0" fontId="1" fillId="0" borderId="0" xfId="5" applyFill="1" applyAlignment="1">
      <alignment horizontal="center" vertical="center"/>
    </xf>
    <xf numFmtId="4" fontId="34" fillId="2" borderId="6" xfId="7" applyNumberFormat="1" applyFont="1" applyFill="1" applyBorder="1" applyAlignment="1" applyProtection="1">
      <alignment horizontal="left" vertical="top" wrapText="1"/>
      <protection locked="0"/>
    </xf>
    <xf numFmtId="0" fontId="34" fillId="2" borderId="6" xfId="8" applyFont="1" applyFill="1" applyBorder="1" applyAlignment="1">
      <alignment horizontal="center" vertical="top" wrapText="1"/>
    </xf>
    <xf numFmtId="0" fontId="35" fillId="2" borderId="6" xfId="6" applyFont="1" applyFill="1" applyBorder="1" applyAlignment="1">
      <alignment horizontal="left" vertical="top" wrapText="1"/>
    </xf>
    <xf numFmtId="0" fontId="1" fillId="0" borderId="0" xfId="5" applyAlignment="1">
      <alignment horizontal="center" vertical="center"/>
    </xf>
    <xf numFmtId="0" fontId="34" fillId="2" borderId="6" xfId="10" applyFont="1" applyFill="1" applyBorder="1" applyAlignment="1" applyProtection="1">
      <alignment horizontal="left" vertical="top" wrapText="1"/>
      <protection locked="0"/>
    </xf>
    <xf numFmtId="0" fontId="19" fillId="0" borderId="0" xfId="5" applyFont="1"/>
    <xf numFmtId="0" fontId="6" fillId="2" borderId="6" xfId="6" applyFont="1" applyFill="1" applyBorder="1" applyAlignment="1">
      <alignment horizontal="left" vertical="top"/>
    </xf>
    <xf numFmtId="0" fontId="6" fillId="0" borderId="6" xfId="6" applyFont="1" applyFill="1" applyBorder="1" applyAlignment="1">
      <alignment horizontal="center" vertical="top"/>
    </xf>
    <xf numFmtId="0" fontId="38" fillId="2" borderId="6" xfId="6" applyFont="1" applyFill="1" applyBorder="1" applyAlignment="1">
      <alignment horizontal="left" vertical="top"/>
    </xf>
    <xf numFmtId="0" fontId="36" fillId="2" borderId="0" xfId="5" applyFont="1" applyFill="1"/>
    <xf numFmtId="4" fontId="6" fillId="2" borderId="6" xfId="7" applyNumberFormat="1" applyFont="1" applyFill="1" applyBorder="1" applyAlignment="1">
      <alignment horizontal="left" vertical="top" wrapText="1"/>
    </xf>
    <xf numFmtId="0" fontId="38" fillId="2" borderId="6" xfId="7" applyNumberFormat="1" applyFont="1" applyFill="1" applyBorder="1" applyAlignment="1">
      <alignment horizontal="left" vertical="top" wrapText="1" shrinkToFit="1"/>
    </xf>
    <xf numFmtId="0" fontId="6" fillId="0" borderId="6" xfId="7" applyFont="1" applyFill="1" applyBorder="1" applyAlignment="1">
      <alignment horizontal="center" vertical="top" wrapText="1"/>
    </xf>
    <xf numFmtId="0" fontId="38" fillId="2" borderId="6" xfId="6" applyFont="1" applyFill="1" applyBorder="1" applyAlignment="1">
      <alignment horizontal="left" vertical="top" wrapText="1"/>
    </xf>
    <xf numFmtId="4" fontId="6" fillId="2" borderId="6" xfId="8" applyNumberFormat="1" applyFont="1" applyFill="1" applyBorder="1" applyAlignment="1">
      <alignment horizontal="left" vertical="top" wrapText="1"/>
    </xf>
    <xf numFmtId="0" fontId="38" fillId="2" borderId="6" xfId="7" applyFont="1" applyFill="1" applyBorder="1" applyAlignment="1">
      <alignment horizontal="left" vertical="top" wrapText="1"/>
    </xf>
    <xf numFmtId="0" fontId="6" fillId="2" borderId="6" xfId="7" applyFont="1" applyFill="1" applyBorder="1" applyAlignment="1">
      <alignment horizontal="left" vertical="top" wrapText="1"/>
    </xf>
    <xf numFmtId="0" fontId="34" fillId="2" borderId="6" xfId="7" applyFont="1" applyFill="1" applyBorder="1" applyAlignment="1" applyProtection="1">
      <alignment horizontal="left" vertical="top" wrapText="1"/>
      <protection locked="0"/>
    </xf>
    <xf numFmtId="0" fontId="34" fillId="0" borderId="6" xfId="7" applyFont="1" applyFill="1" applyBorder="1" applyAlignment="1">
      <alignment horizontal="center" vertical="top" wrapText="1"/>
    </xf>
    <xf numFmtId="0" fontId="38" fillId="2" borderId="6" xfId="11" applyFont="1" applyFill="1" applyBorder="1" applyAlignment="1">
      <alignment horizontal="left" vertical="top" wrapText="1"/>
    </xf>
    <xf numFmtId="0" fontId="6" fillId="2" borderId="6" xfId="7" applyNumberFormat="1" applyFont="1" applyFill="1" applyBorder="1" applyAlignment="1" applyProtection="1">
      <alignment horizontal="left" vertical="top" wrapText="1"/>
      <protection locked="0"/>
    </xf>
    <xf numFmtId="3" fontId="38" fillId="2" borderId="6" xfId="6" applyNumberFormat="1" applyFont="1" applyFill="1" applyBorder="1" applyAlignment="1">
      <alignment horizontal="center" vertical="top"/>
    </xf>
    <xf numFmtId="0" fontId="1" fillId="2" borderId="0" xfId="5" applyFill="1"/>
    <xf numFmtId="0" fontId="34" fillId="2" borderId="6" xfId="7" applyNumberFormat="1" applyFont="1" applyFill="1" applyBorder="1" applyAlignment="1" applyProtection="1">
      <alignment horizontal="left" vertical="top" wrapText="1"/>
      <protection locked="0"/>
    </xf>
    <xf numFmtId="0" fontId="6" fillId="2" borderId="6" xfId="7" applyFont="1" applyFill="1" applyBorder="1" applyAlignment="1" applyProtection="1">
      <alignment horizontal="left" vertical="top" wrapText="1"/>
      <protection locked="0"/>
    </xf>
    <xf numFmtId="0" fontId="6" fillId="2" borderId="6" xfId="6" applyFont="1" applyFill="1" applyBorder="1" applyAlignment="1" applyProtection="1">
      <alignment horizontal="left" vertical="top" wrapText="1"/>
      <protection locked="0"/>
    </xf>
    <xf numFmtId="49" fontId="6" fillId="2" borderId="6" xfId="7" applyNumberFormat="1" applyFont="1" applyFill="1" applyBorder="1" applyAlignment="1">
      <alignment horizontal="left" vertical="top" wrapText="1"/>
    </xf>
    <xf numFmtId="0" fontId="1" fillId="0" borderId="0" xfId="5" applyFill="1"/>
    <xf numFmtId="4" fontId="40" fillId="0" borderId="0" xfId="5" applyNumberFormat="1" applyFont="1" applyFill="1" applyAlignment="1"/>
    <xf numFmtId="1" fontId="6" fillId="0" borderId="6" xfId="12" applyNumberFormat="1" applyFont="1" applyFill="1" applyBorder="1" applyAlignment="1">
      <alignment horizontal="center" vertical="top" wrapText="1"/>
    </xf>
    <xf numFmtId="173" fontId="38" fillId="2" borderId="6" xfId="6" applyNumberFormat="1" applyFont="1" applyFill="1" applyBorder="1" applyAlignment="1">
      <alignment horizontal="center" vertical="top" wrapText="1"/>
    </xf>
    <xf numFmtId="0" fontId="38" fillId="2" borderId="6" xfId="12" applyFont="1" applyFill="1" applyBorder="1" applyAlignment="1">
      <alignment horizontal="center" vertical="top" wrapText="1"/>
    </xf>
    <xf numFmtId="0" fontId="38" fillId="2" borderId="6" xfId="6" applyFont="1" applyFill="1" applyBorder="1" applyAlignment="1">
      <alignment vertical="top" wrapText="1"/>
    </xf>
    <xf numFmtId="4" fontId="6" fillId="2" borderId="6" xfId="12" applyNumberFormat="1" applyFont="1" applyFill="1" applyBorder="1" applyAlignment="1">
      <alignment horizontal="left" vertical="top" wrapText="1"/>
    </xf>
    <xf numFmtId="0" fontId="6" fillId="0" borderId="6" xfId="12" applyFont="1" applyFill="1" applyBorder="1" applyAlignment="1">
      <alignment horizontal="center" vertical="top" wrapText="1"/>
    </xf>
    <xf numFmtId="169" fontId="38" fillId="2" borderId="6" xfId="12" applyNumberFormat="1" applyFont="1" applyFill="1" applyBorder="1" applyAlignment="1">
      <alignment horizontal="center" vertical="top" wrapText="1"/>
    </xf>
    <xf numFmtId="4" fontId="38" fillId="2" borderId="6" xfId="12" applyNumberFormat="1" applyFont="1" applyFill="1" applyBorder="1" applyAlignment="1">
      <alignment vertical="top" wrapText="1"/>
    </xf>
    <xf numFmtId="0" fontId="6" fillId="0" borderId="6" xfId="6" applyFont="1" applyFill="1" applyBorder="1" applyAlignment="1" applyProtection="1">
      <alignment horizontal="left" vertical="top" wrapText="1"/>
      <protection locked="0"/>
    </xf>
    <xf numFmtId="173" fontId="38" fillId="0" borderId="6" xfId="6" applyNumberFormat="1" applyFont="1" applyFill="1" applyBorder="1" applyAlignment="1">
      <alignment horizontal="center" vertical="top" wrapText="1"/>
    </xf>
    <xf numFmtId="0" fontId="38" fillId="0" borderId="6" xfId="12" applyFont="1" applyFill="1" applyBorder="1" applyAlignment="1">
      <alignment horizontal="center" vertical="top" wrapText="1"/>
    </xf>
    <xf numFmtId="0" fontId="38" fillId="0" borderId="6" xfId="6" applyFont="1" applyFill="1" applyBorder="1" applyAlignment="1">
      <alignment vertical="top" wrapText="1"/>
    </xf>
    <xf numFmtId="0" fontId="6" fillId="2" borderId="6" xfId="6" applyFont="1" applyFill="1" applyBorder="1" applyAlignment="1">
      <alignment horizontal="left" vertical="top" wrapText="1"/>
    </xf>
    <xf numFmtId="1" fontId="6" fillId="0" borderId="6" xfId="12" applyNumberFormat="1" applyFont="1" applyFill="1" applyBorder="1" applyAlignment="1">
      <alignment horizontal="center" vertical="center" wrapText="1"/>
    </xf>
    <xf numFmtId="0" fontId="41" fillId="2" borderId="6" xfId="6" applyFont="1" applyFill="1" applyBorder="1" applyAlignment="1">
      <alignment horizontal="center" vertical="center" wrapText="1"/>
    </xf>
    <xf numFmtId="0" fontId="8" fillId="2" borderId="6" xfId="7" applyFont="1" applyFill="1" applyBorder="1" applyAlignment="1">
      <alignment horizontal="center" vertical="center" wrapText="1"/>
    </xf>
    <xf numFmtId="0" fontId="2" fillId="0" borderId="0" xfId="13" applyNumberFormat="1" applyFont="1" applyFill="1" applyAlignment="1" applyProtection="1"/>
    <xf numFmtId="0" fontId="2" fillId="2" borderId="0" xfId="13" applyNumberFormat="1" applyFont="1" applyFill="1" applyAlignment="1" applyProtection="1">
      <alignment horizontal="center" vertical="center"/>
    </xf>
    <xf numFmtId="0" fontId="2" fillId="2" borderId="0" xfId="13" applyNumberFormat="1" applyFont="1" applyFill="1" applyAlignment="1" applyProtection="1">
      <alignment wrapText="1"/>
    </xf>
    <xf numFmtId="0" fontId="2" fillId="2" borderId="0" xfId="13" applyNumberFormat="1" applyFont="1" applyFill="1" applyAlignment="1" applyProtection="1"/>
    <xf numFmtId="0" fontId="2" fillId="0" borderId="0" xfId="13" applyFont="1"/>
    <xf numFmtId="0" fontId="5" fillId="2" borderId="0" xfId="13" applyNumberFormat="1" applyFont="1" applyFill="1" applyAlignment="1" applyProtection="1">
      <alignment horizontal="center" vertical="center"/>
    </xf>
    <xf numFmtId="0" fontId="2" fillId="2" borderId="0" xfId="13" applyFont="1" applyFill="1" applyAlignment="1">
      <alignment horizontal="center" vertical="center"/>
    </xf>
    <xf numFmtId="0" fontId="5" fillId="2" borderId="1" xfId="13" applyNumberFormat="1" applyFont="1" applyFill="1" applyBorder="1" applyAlignment="1" applyProtection="1">
      <alignment horizontal="center" vertical="center" wrapText="1"/>
    </xf>
    <xf numFmtId="0" fontId="9" fillId="2" borderId="0" xfId="13" applyFont="1" applyFill="1" applyAlignment="1">
      <alignment horizontal="right"/>
    </xf>
    <xf numFmtId="0" fontId="2" fillId="0" borderId="2" xfId="13" applyNumberFormat="1" applyFont="1" applyFill="1" applyBorder="1" applyAlignment="1" applyProtection="1"/>
    <xf numFmtId="0" fontId="2" fillId="0" borderId="3" xfId="13" applyNumberFormat="1" applyFont="1" applyFill="1" applyBorder="1" applyAlignment="1" applyProtection="1"/>
    <xf numFmtId="0" fontId="2" fillId="2" borderId="9" xfId="13" applyNumberFormat="1" applyFont="1" applyFill="1" applyBorder="1" applyAlignment="1" applyProtection="1">
      <alignment horizontal="center" vertical="center" wrapText="1"/>
    </xf>
    <xf numFmtId="0" fontId="2" fillId="2" borderId="6" xfId="13" applyNumberFormat="1" applyFont="1" applyFill="1" applyBorder="1" applyAlignment="1" applyProtection="1">
      <alignment horizontal="center" vertical="center" wrapText="1"/>
    </xf>
    <xf numFmtId="0" fontId="2" fillId="2" borderId="7" xfId="13" applyNumberFormat="1" applyFont="1" applyFill="1" applyBorder="1" applyAlignment="1" applyProtection="1">
      <alignment horizontal="center" vertical="center" wrapText="1"/>
    </xf>
    <xf numFmtId="164" fontId="45" fillId="2" borderId="16" xfId="13" applyNumberFormat="1" applyFont="1" applyFill="1" applyBorder="1" applyAlignment="1" applyProtection="1">
      <alignment horizontal="center" vertical="top"/>
    </xf>
    <xf numFmtId="164" fontId="46" fillId="2" borderId="16" xfId="13" applyNumberFormat="1" applyFont="1" applyFill="1" applyBorder="1" applyAlignment="1" applyProtection="1">
      <alignment horizontal="center" vertical="center" wrapText="1"/>
    </xf>
    <xf numFmtId="0" fontId="12" fillId="0" borderId="17" xfId="13" applyFont="1" applyBorder="1" applyAlignment="1">
      <alignment horizontal="center" vertical="top"/>
    </xf>
    <xf numFmtId="0" fontId="12" fillId="0" borderId="17" xfId="13" applyFont="1" applyBorder="1" applyAlignment="1">
      <alignment vertical="top" wrapText="1"/>
    </xf>
    <xf numFmtId="164" fontId="47" fillId="0" borderId="17" xfId="13" applyNumberFormat="1" applyFont="1" applyBorder="1" applyAlignment="1">
      <alignment vertical="top"/>
    </xf>
    <xf numFmtId="0" fontId="14" fillId="0" borderId="18" xfId="13" applyFont="1" applyBorder="1" applyAlignment="1">
      <alignment horizontal="center" vertical="top"/>
    </xf>
    <xf numFmtId="0" fontId="14" fillId="0" borderId="18" xfId="13" applyFont="1" applyBorder="1" applyAlignment="1">
      <alignment vertical="top" wrapText="1"/>
    </xf>
    <xf numFmtId="164" fontId="48" fillId="0" borderId="18" xfId="13" applyNumberFormat="1" applyFont="1" applyBorder="1" applyAlignment="1">
      <alignment vertical="top"/>
    </xf>
    <xf numFmtId="164" fontId="47" fillId="0" borderId="18" xfId="13" applyNumberFormat="1" applyFont="1" applyBorder="1" applyAlignment="1">
      <alignment vertical="top"/>
    </xf>
    <xf numFmtId="0" fontId="11" fillId="0" borderId="18" xfId="13" applyFont="1" applyBorder="1" applyAlignment="1">
      <alignment horizontal="center" vertical="top"/>
    </xf>
    <xf numFmtId="0" fontId="11" fillId="0" borderId="18" xfId="13" applyFont="1" applyBorder="1" applyAlignment="1">
      <alignment vertical="top" wrapText="1"/>
    </xf>
    <xf numFmtId="164" fontId="41" fillId="0" borderId="18" xfId="13" applyNumberFormat="1" applyFont="1" applyBorder="1" applyAlignment="1">
      <alignment vertical="top"/>
    </xf>
    <xf numFmtId="0" fontId="12" fillId="0" borderId="18" xfId="13" applyFont="1" applyBorder="1" applyAlignment="1">
      <alignment horizontal="center" vertical="top"/>
    </xf>
    <xf numFmtId="0" fontId="12" fillId="0" borderId="18" xfId="13" applyFont="1" applyBorder="1" applyAlignment="1">
      <alignment vertical="top" wrapText="1"/>
    </xf>
    <xf numFmtId="0" fontId="2" fillId="0" borderId="0" xfId="13" applyFont="1" applyAlignment="1">
      <alignment horizontal="center" vertical="center"/>
    </xf>
    <xf numFmtId="0" fontId="2" fillId="0" borderId="0" xfId="13" applyFont="1" applyAlignment="1">
      <alignment wrapText="1"/>
    </xf>
    <xf numFmtId="0" fontId="2" fillId="0" borderId="0" xfId="14"/>
    <xf numFmtId="0" fontId="2" fillId="0" borderId="0" xfId="14" applyFont="1" applyFill="1"/>
    <xf numFmtId="0" fontId="2" fillId="0" borderId="0" xfId="14" applyFill="1"/>
    <xf numFmtId="0" fontId="6" fillId="0" borderId="0" xfId="14" applyFont="1" applyFill="1"/>
    <xf numFmtId="164" fontId="2" fillId="0" borderId="0" xfId="14" applyNumberFormat="1"/>
    <xf numFmtId="164" fontId="4" fillId="0" borderId="0" xfId="14" applyNumberFormat="1" applyFont="1" applyFill="1"/>
    <xf numFmtId="164" fontId="2" fillId="0" borderId="0" xfId="14" applyNumberFormat="1" applyFont="1" applyFill="1"/>
    <xf numFmtId="164" fontId="16" fillId="0" borderId="5" xfId="15" applyNumberFormat="1" applyFont="1" applyFill="1" applyBorder="1" applyAlignment="1">
      <alignment horizontal="right" vertical="top" wrapText="1"/>
    </xf>
    <xf numFmtId="164" fontId="6" fillId="0" borderId="5" xfId="16" applyNumberFormat="1" applyFont="1" applyFill="1" applyBorder="1" applyAlignment="1">
      <alignment horizontal="right" vertical="top" wrapText="1"/>
    </xf>
    <xf numFmtId="164" fontId="6" fillId="0" borderId="5" xfId="15" applyNumberFormat="1" applyFont="1" applyFill="1" applyBorder="1" applyAlignment="1">
      <alignment horizontal="right" vertical="top" wrapText="1"/>
    </xf>
    <xf numFmtId="164" fontId="16" fillId="0" borderId="5" xfId="16" applyNumberFormat="1" applyFont="1" applyFill="1" applyBorder="1" applyAlignment="1">
      <alignment horizontal="right" vertical="top" wrapText="1"/>
    </xf>
    <xf numFmtId="0" fontId="6" fillId="0" borderId="5" xfId="16" applyFont="1" applyFill="1" applyBorder="1" applyAlignment="1" applyProtection="1">
      <alignment horizontal="left" vertical="top" wrapText="1"/>
      <protection locked="0"/>
    </xf>
    <xf numFmtId="49" fontId="49" fillId="0" borderId="5" xfId="16" applyNumberFormat="1" applyFont="1" applyFill="1" applyBorder="1" applyAlignment="1">
      <alignment horizontal="center" vertical="top" wrapText="1"/>
    </xf>
    <xf numFmtId="2" fontId="49" fillId="0" borderId="5" xfId="16" applyNumberFormat="1" applyFont="1" applyFill="1" applyBorder="1" applyAlignment="1">
      <alignment horizontal="center" vertical="top" wrapText="1"/>
    </xf>
    <xf numFmtId="2" fontId="49" fillId="0" borderId="5" xfId="16" applyNumberFormat="1" applyFont="1" applyFill="1" applyBorder="1" applyAlignment="1">
      <alignment horizontal="center" vertical="top"/>
    </xf>
    <xf numFmtId="49" fontId="49" fillId="0" borderId="5" xfId="16" applyNumberFormat="1" applyFont="1" applyFill="1" applyBorder="1" applyAlignment="1">
      <alignment horizontal="center" vertical="top"/>
    </xf>
    <xf numFmtId="0" fontId="6" fillId="0" borderId="5" xfId="17" applyFont="1" applyFill="1" applyBorder="1" applyAlignment="1">
      <alignment vertical="top" wrapText="1"/>
    </xf>
    <xf numFmtId="49" fontId="49" fillId="0" borderId="5" xfId="15" applyNumberFormat="1" applyFont="1" applyFill="1" applyBorder="1" applyAlignment="1">
      <alignment horizontal="center" vertical="top"/>
    </xf>
    <xf numFmtId="2" fontId="49" fillId="0" borderId="5" xfId="15" applyNumberFormat="1" applyFont="1" applyFill="1" applyBorder="1" applyAlignment="1">
      <alignment horizontal="center" vertical="top"/>
    </xf>
    <xf numFmtId="164" fontId="39" fillId="0" borderId="5" xfId="16" applyNumberFormat="1" applyFont="1" applyFill="1" applyBorder="1" applyAlignment="1">
      <alignment horizontal="right" vertical="top" wrapText="1"/>
    </xf>
    <xf numFmtId="0" fontId="50" fillId="0" borderId="5" xfId="16" applyFont="1" applyFill="1" applyBorder="1" applyAlignment="1">
      <alignment horizontal="left" vertical="top" wrapText="1"/>
    </xf>
    <xf numFmtId="49" fontId="51" fillId="0" borderId="5" xfId="16" applyNumberFormat="1" applyFont="1" applyFill="1" applyBorder="1" applyAlignment="1">
      <alignment horizontal="center" vertical="top" wrapText="1"/>
    </xf>
    <xf numFmtId="2" fontId="51" fillId="0" borderId="5" xfId="16" applyNumberFormat="1" applyFont="1" applyFill="1" applyBorder="1" applyAlignment="1">
      <alignment horizontal="center" vertical="top" wrapText="1"/>
    </xf>
    <xf numFmtId="0" fontId="6" fillId="0" borderId="5" xfId="16" applyFont="1" applyFill="1" applyBorder="1" applyAlignment="1">
      <alignment vertical="top" wrapText="1"/>
    </xf>
    <xf numFmtId="0" fontId="52" fillId="0" borderId="5" xfId="16" applyFont="1" applyFill="1" applyBorder="1" applyAlignment="1">
      <alignment vertical="top" wrapText="1"/>
    </xf>
    <xf numFmtId="0" fontId="52" fillId="0" borderId="5" xfId="16" applyFont="1" applyFill="1" applyBorder="1" applyAlignment="1">
      <alignment horizontal="left" vertical="top" wrapText="1"/>
    </xf>
    <xf numFmtId="0" fontId="51" fillId="0" borderId="5" xfId="16" applyFont="1" applyFill="1" applyBorder="1" applyAlignment="1">
      <alignment horizontal="left" vertical="top" wrapText="1"/>
    </xf>
    <xf numFmtId="49" fontId="51" fillId="0" borderId="5" xfId="16" applyNumberFormat="1" applyFont="1" applyFill="1" applyBorder="1" applyAlignment="1">
      <alignment horizontal="center" vertical="top"/>
    </xf>
    <xf numFmtId="0" fontId="49" fillId="0" borderId="5" xfId="16" applyFont="1" applyFill="1" applyBorder="1" applyAlignment="1">
      <alignment horizontal="left" vertical="top" wrapText="1"/>
    </xf>
    <xf numFmtId="0" fontId="6" fillId="0" borderId="5" xfId="16" applyFont="1" applyFill="1" applyBorder="1" applyAlignment="1" applyProtection="1">
      <alignment vertical="top" wrapText="1"/>
      <protection locked="0"/>
    </xf>
    <xf numFmtId="164" fontId="16" fillId="0" borderId="11" xfId="16" applyNumberFormat="1" applyFont="1" applyFill="1" applyBorder="1" applyAlignment="1">
      <alignment horizontal="right" vertical="top" wrapText="1"/>
    </xf>
    <xf numFmtId="0" fontId="49" fillId="0" borderId="5" xfId="16" applyFont="1" applyFill="1" applyBorder="1" applyAlignment="1">
      <alignment vertical="top" wrapText="1"/>
    </xf>
    <xf numFmtId="0" fontId="50" fillId="0" borderId="5" xfId="16" applyFont="1" applyFill="1" applyBorder="1" applyAlignment="1">
      <alignment vertical="top" wrapText="1"/>
    </xf>
    <xf numFmtId="0" fontId="2" fillId="0" borderId="0" xfId="14" applyFont="1"/>
    <xf numFmtId="164" fontId="21" fillId="0" borderId="5" xfId="15" applyNumberFormat="1" applyFont="1" applyFill="1" applyBorder="1" applyAlignment="1">
      <alignment horizontal="right" vertical="top" wrapText="1"/>
    </xf>
    <xf numFmtId="164" fontId="2" fillId="0" borderId="5" xfId="16" applyNumberFormat="1" applyFont="1" applyFill="1" applyBorder="1" applyAlignment="1">
      <alignment horizontal="right" vertical="top" wrapText="1"/>
    </xf>
    <xf numFmtId="164" fontId="2" fillId="0" borderId="5" xfId="15" applyNumberFormat="1" applyFont="1" applyFill="1" applyBorder="1" applyAlignment="1">
      <alignment horizontal="right" vertical="top" wrapText="1"/>
    </xf>
    <xf numFmtId="164" fontId="21" fillId="0" borderId="5" xfId="16" applyNumberFormat="1" applyFont="1" applyFill="1" applyBorder="1" applyAlignment="1">
      <alignment horizontal="right" vertical="top" wrapText="1"/>
    </xf>
    <xf numFmtId="0" fontId="53" fillId="0" borderId="5" xfId="16" applyFont="1" applyFill="1" applyBorder="1" applyAlignment="1">
      <alignment vertical="top" wrapText="1"/>
    </xf>
    <xf numFmtId="49" fontId="54" fillId="0" borderId="5" xfId="16" applyNumberFormat="1" applyFont="1" applyFill="1" applyBorder="1" applyAlignment="1">
      <alignment horizontal="center" vertical="top"/>
    </xf>
    <xf numFmtId="2" fontId="53" fillId="0" borderId="5" xfId="16" applyNumberFormat="1" applyFont="1" applyFill="1" applyBorder="1" applyAlignment="1">
      <alignment horizontal="center" vertical="top"/>
    </xf>
    <xf numFmtId="2" fontId="52" fillId="0" borderId="5" xfId="16" applyNumberFormat="1" applyFont="1" applyFill="1" applyBorder="1" applyAlignment="1">
      <alignment horizontal="center" vertical="top"/>
    </xf>
    <xf numFmtId="0" fontId="54" fillId="0" borderId="5" xfId="16" applyFont="1" applyFill="1" applyBorder="1" applyAlignment="1">
      <alignment vertical="top" wrapText="1"/>
    </xf>
    <xf numFmtId="2" fontId="54" fillId="0" borderId="5" xfId="16" applyNumberFormat="1" applyFont="1" applyFill="1" applyBorder="1" applyAlignment="1">
      <alignment horizontal="center" vertical="top"/>
    </xf>
    <xf numFmtId="0" fontId="53" fillId="0" borderId="5" xfId="16" applyFont="1" applyFill="1" applyBorder="1" applyAlignment="1">
      <alignment horizontal="left" vertical="top" wrapText="1"/>
    </xf>
    <xf numFmtId="1" fontId="52" fillId="0" borderId="5" xfId="16" applyNumberFormat="1" applyFont="1" applyFill="1" applyBorder="1" applyAlignment="1">
      <alignment horizontal="center" vertical="top"/>
    </xf>
    <xf numFmtId="0" fontId="2" fillId="0" borderId="5" xfId="17" applyFont="1" applyFill="1" applyBorder="1" applyAlignment="1">
      <alignment vertical="top" wrapText="1"/>
    </xf>
    <xf numFmtId="49" fontId="53" fillId="0" borderId="5" xfId="15" applyNumberFormat="1" applyFont="1" applyFill="1" applyBorder="1" applyAlignment="1">
      <alignment horizontal="center" vertical="top"/>
    </xf>
    <xf numFmtId="2" fontId="53" fillId="0" borderId="5" xfId="15" applyNumberFormat="1" applyFont="1" applyFill="1" applyBorder="1" applyAlignment="1">
      <alignment horizontal="center" vertical="top"/>
    </xf>
    <xf numFmtId="1" fontId="49" fillId="0" borderId="5" xfId="15" applyNumberFormat="1" applyFont="1" applyFill="1" applyBorder="1" applyAlignment="1">
      <alignment horizontal="center" vertical="top"/>
    </xf>
    <xf numFmtId="0" fontId="6" fillId="0" borderId="1" xfId="17" applyFont="1" applyFill="1" applyBorder="1" applyAlignment="1">
      <alignment vertical="top" wrapText="1"/>
    </xf>
    <xf numFmtId="0" fontId="55" fillId="0" borderId="1" xfId="18" applyFont="1" applyFill="1" applyBorder="1" applyAlignment="1">
      <alignment horizontal="left" vertical="top" wrapText="1"/>
    </xf>
    <xf numFmtId="0" fontId="34" fillId="0" borderId="5" xfId="18" applyFont="1" applyFill="1" applyBorder="1" applyAlignment="1">
      <alignment horizontal="left" vertical="top" wrapText="1"/>
    </xf>
    <xf numFmtId="0" fontId="34" fillId="0" borderId="5" xfId="18" applyFont="1" applyFill="1" applyBorder="1" applyAlignment="1">
      <alignment vertical="top"/>
    </xf>
    <xf numFmtId="0" fontId="34" fillId="0" borderId="11" xfId="18" applyFont="1" applyFill="1" applyBorder="1" applyAlignment="1">
      <alignment vertical="top"/>
    </xf>
    <xf numFmtId="0" fontId="2" fillId="0" borderId="0" xfId="19" applyFont="1" applyFill="1">
      <alignment vertical="top"/>
    </xf>
    <xf numFmtId="0" fontId="53" fillId="0" borderId="0" xfId="19" applyFont="1" applyFill="1">
      <alignment vertical="top"/>
    </xf>
    <xf numFmtId="0" fontId="4" fillId="0" borderId="0" xfId="14" applyFont="1"/>
    <xf numFmtId="0" fontId="4" fillId="0" borderId="0" xfId="14" applyFont="1" applyFill="1"/>
    <xf numFmtId="164" fontId="39" fillId="0" borderId="5" xfId="15" applyNumberFormat="1" applyFont="1" applyFill="1" applyBorder="1" applyAlignment="1">
      <alignment horizontal="right" vertical="top" wrapText="1"/>
    </xf>
    <xf numFmtId="0" fontId="50" fillId="0" borderId="5" xfId="15" applyFont="1" applyFill="1" applyBorder="1" applyAlignment="1">
      <alignment vertical="top" wrapText="1"/>
    </xf>
    <xf numFmtId="49" fontId="51" fillId="0" borderId="5" xfId="15" applyNumberFormat="1" applyFont="1" applyFill="1" applyBorder="1" applyAlignment="1">
      <alignment horizontal="center" vertical="top"/>
    </xf>
    <xf numFmtId="2" fontId="51" fillId="0" borderId="5" xfId="15" applyNumberFormat="1" applyFont="1" applyFill="1" applyBorder="1" applyAlignment="1">
      <alignment horizontal="center" vertical="top"/>
    </xf>
    <xf numFmtId="0" fontId="54" fillId="0" borderId="0" xfId="16" applyFont="1" applyFill="1" applyAlignment="1">
      <alignment vertical="top" wrapText="1"/>
    </xf>
    <xf numFmtId="49" fontId="54" fillId="0" borderId="1" xfId="16" applyNumberFormat="1" applyFont="1" applyFill="1" applyBorder="1" applyAlignment="1">
      <alignment horizontal="center" vertical="top"/>
    </xf>
    <xf numFmtId="2" fontId="53" fillId="0" borderId="0" xfId="16" applyNumberFormat="1" applyFont="1" applyFill="1" applyAlignment="1">
      <alignment horizontal="center" vertical="top"/>
    </xf>
    <xf numFmtId="0" fontId="57" fillId="0" borderId="5" xfId="16" applyFont="1" applyFill="1" applyBorder="1" applyAlignment="1">
      <alignment horizontal="left" vertical="top" wrapText="1"/>
    </xf>
    <xf numFmtId="49" fontId="57" fillId="0" borderId="5" xfId="16" applyNumberFormat="1" applyFont="1" applyFill="1" applyBorder="1" applyAlignment="1">
      <alignment horizontal="center" vertical="top"/>
    </xf>
    <xf numFmtId="2" fontId="57" fillId="0" borderId="5" xfId="16" applyNumberFormat="1" applyFont="1" applyFill="1" applyBorder="1" applyAlignment="1">
      <alignment horizontal="center" vertical="top" wrapText="1"/>
    </xf>
    <xf numFmtId="0" fontId="58" fillId="0" borderId="0" xfId="14" applyFont="1"/>
    <xf numFmtId="0" fontId="57" fillId="0" borderId="5" xfId="16" applyFont="1" applyFill="1" applyBorder="1" applyAlignment="1">
      <alignment horizontal="center" vertical="top" wrapText="1"/>
    </xf>
    <xf numFmtId="175" fontId="59" fillId="0" borderId="20" xfId="16" applyNumberFormat="1" applyFont="1" applyFill="1" applyBorder="1" applyAlignment="1">
      <alignment horizontal="center" vertical="center" wrapText="1"/>
    </xf>
    <xf numFmtId="175" fontId="2" fillId="0" borderId="0" xfId="16" applyNumberFormat="1" applyFont="1" applyFill="1" applyAlignment="1">
      <alignment horizontal="right"/>
    </xf>
    <xf numFmtId="175" fontId="61" fillId="0" borderId="28" xfId="16" applyNumberFormat="1" applyFont="1" applyFill="1" applyBorder="1" applyAlignment="1">
      <alignment vertical="center" wrapText="1"/>
    </xf>
    <xf numFmtId="175" fontId="53" fillId="0" borderId="0" xfId="16" applyNumberFormat="1" applyFont="1" applyFill="1" applyAlignment="1">
      <alignment horizontal="right" vertical="center"/>
    </xf>
    <xf numFmtId="0" fontId="41" fillId="0" borderId="0" xfId="16" applyFont="1" applyFill="1" applyBorder="1" applyAlignment="1">
      <alignment vertical="center" wrapText="1"/>
    </xf>
    <xf numFmtId="0" fontId="41" fillId="0" borderId="0" xfId="16" applyFont="1" applyFill="1" applyBorder="1" applyAlignment="1">
      <alignment horizontal="center" vertical="center"/>
    </xf>
    <xf numFmtId="2" fontId="41" fillId="0" borderId="0" xfId="16" applyNumberFormat="1" applyFont="1" applyFill="1" applyBorder="1" applyAlignment="1">
      <alignment horizontal="center" vertical="center"/>
    </xf>
    <xf numFmtId="0" fontId="3" fillId="0" borderId="0" xfId="14" applyFont="1"/>
    <xf numFmtId="175" fontId="63" fillId="0" borderId="0" xfId="16" applyNumberFormat="1" applyFont="1" applyAlignment="1">
      <alignment vertical="center"/>
    </xf>
    <xf numFmtId="0" fontId="63" fillId="0" borderId="0" xfId="19" applyFont="1">
      <alignment vertical="top"/>
    </xf>
    <xf numFmtId="164" fontId="3" fillId="0" borderId="0" xfId="14" applyNumberFormat="1" applyFont="1"/>
    <xf numFmtId="164" fontId="7" fillId="0" borderId="5" xfId="14" applyNumberFormat="1" applyFont="1" applyFill="1" applyBorder="1" applyAlignment="1">
      <alignment horizontal="right" vertical="top"/>
    </xf>
    <xf numFmtId="164" fontId="21" fillId="0" borderId="5" xfId="14" applyNumberFormat="1" applyFont="1" applyFill="1" applyBorder="1" applyAlignment="1">
      <alignment horizontal="right" vertical="top"/>
    </xf>
    <xf numFmtId="164" fontId="21" fillId="0" borderId="5" xfId="14" applyNumberFormat="1" applyFont="1" applyFill="1" applyBorder="1" applyAlignment="1">
      <alignment horizontal="right" vertical="top" wrapText="1"/>
    </xf>
    <xf numFmtId="164" fontId="21" fillId="0" borderId="5" xfId="14" applyNumberFormat="1" applyFont="1" applyFill="1" applyBorder="1" applyAlignment="1" applyProtection="1">
      <alignment horizontal="right" vertical="top"/>
    </xf>
    <xf numFmtId="164" fontId="20" fillId="0" borderId="5" xfId="14" applyNumberFormat="1" applyFont="1" applyFill="1" applyBorder="1" applyAlignment="1" applyProtection="1">
      <alignment horizontal="right" vertical="top"/>
    </xf>
    <xf numFmtId="164" fontId="4" fillId="0" borderId="5" xfId="14" applyNumberFormat="1" applyFont="1" applyFill="1" applyBorder="1" applyAlignment="1" applyProtection="1">
      <alignment horizontal="right" vertical="top"/>
    </xf>
    <xf numFmtId="164" fontId="4" fillId="2" borderId="5" xfId="14" applyNumberFormat="1" applyFont="1" applyFill="1" applyBorder="1" applyAlignment="1" applyProtection="1">
      <alignment horizontal="right" vertical="top"/>
    </xf>
    <xf numFmtId="0" fontId="20" fillId="2" borderId="5" xfId="14" applyNumberFormat="1" applyFont="1" applyFill="1" applyBorder="1" applyAlignment="1" applyProtection="1">
      <alignment vertical="top" wrapText="1"/>
    </xf>
    <xf numFmtId="164" fontId="21" fillId="2" borderId="5" xfId="14" applyNumberFormat="1" applyFont="1" applyFill="1" applyBorder="1" applyAlignment="1" applyProtection="1">
      <alignment horizontal="right" vertical="top"/>
    </xf>
    <xf numFmtId="164" fontId="20" fillId="2" borderId="5" xfId="14" applyNumberFormat="1" applyFont="1" applyFill="1" applyBorder="1" applyAlignment="1" applyProtection="1">
      <alignment horizontal="right" vertical="top"/>
    </xf>
    <xf numFmtId="0" fontId="4" fillId="2" borderId="5" xfId="14" applyNumberFormat="1" applyFont="1" applyFill="1" applyBorder="1" applyAlignment="1" applyProtection="1">
      <alignment vertical="top" wrapText="1"/>
    </xf>
    <xf numFmtId="0" fontId="2" fillId="2" borderId="5" xfId="14" applyNumberFormat="1" applyFont="1" applyFill="1" applyBorder="1" applyAlignment="1" applyProtection="1">
      <alignment vertical="top" wrapText="1"/>
    </xf>
    <xf numFmtId="164" fontId="2" fillId="2" borderId="5" xfId="14" applyNumberFormat="1" applyFont="1" applyFill="1" applyBorder="1" applyAlignment="1" applyProtection="1">
      <alignment horizontal="right" vertical="top"/>
    </xf>
    <xf numFmtId="0" fontId="21" fillId="2" borderId="5" xfId="14" applyNumberFormat="1" applyFont="1" applyFill="1" applyBorder="1" applyAlignment="1" applyProtection="1">
      <alignment vertical="top" wrapText="1"/>
    </xf>
    <xf numFmtId="0" fontId="8" fillId="2" borderId="0" xfId="1" applyNumberFormat="1" applyFont="1" applyFill="1" applyAlignment="1" applyProtection="1"/>
    <xf numFmtId="0" fontId="21" fillId="2" borderId="5" xfId="2" applyFont="1" applyFill="1" applyBorder="1" applyAlignment="1">
      <alignment vertical="center" wrapText="1"/>
    </xf>
    <xf numFmtId="176" fontId="21" fillId="2" borderId="5" xfId="2" applyNumberFormat="1" applyFont="1" applyFill="1" applyBorder="1" applyAlignment="1" applyProtection="1">
      <alignment vertical="center"/>
    </xf>
    <xf numFmtId="164" fontId="21" fillId="2" borderId="5" xfId="2" applyNumberFormat="1" applyFont="1" applyFill="1" applyBorder="1" applyAlignment="1" applyProtection="1">
      <alignment vertical="center" wrapText="1"/>
    </xf>
    <xf numFmtId="164" fontId="21" fillId="2" borderId="5" xfId="2" applyNumberFormat="1" applyFont="1" applyFill="1" applyBorder="1" applyAlignment="1" applyProtection="1">
      <alignment vertical="center"/>
    </xf>
    <xf numFmtId="164" fontId="4" fillId="0" borderId="5" xfId="2" applyNumberFormat="1" applyFont="1" applyFill="1" applyBorder="1" applyAlignment="1" applyProtection="1">
      <alignment vertical="center" wrapText="1"/>
    </xf>
    <xf numFmtId="164" fontId="4" fillId="0" borderId="5" xfId="2" applyNumberFormat="1" applyFont="1" applyFill="1" applyBorder="1" applyAlignment="1" applyProtection="1">
      <alignment vertical="center"/>
    </xf>
    <xf numFmtId="164" fontId="2" fillId="0" borderId="5" xfId="2" applyNumberFormat="1" applyFont="1" applyFill="1" applyBorder="1" applyAlignment="1" applyProtection="1">
      <alignment vertical="center" wrapText="1"/>
    </xf>
    <xf numFmtId="164" fontId="2" fillId="0" borderId="5" xfId="2" applyNumberFormat="1" applyFont="1" applyFill="1" applyBorder="1" applyAlignment="1" applyProtection="1">
      <alignment vertical="center"/>
    </xf>
    <xf numFmtId="0" fontId="6" fillId="2" borderId="0" xfId="0" applyNumberFormat="1" applyFont="1" applyFill="1" applyAlignment="1" applyProtection="1"/>
    <xf numFmtId="0" fontId="6" fillId="2" borderId="0" xfId="0" applyNumberFormat="1" applyFont="1" applyFill="1" applyAlignment="1" applyProtection="1">
      <alignment horizontal="center"/>
    </xf>
    <xf numFmtId="0" fontId="6" fillId="2" borderId="0" xfId="0" applyFont="1" applyFill="1"/>
    <xf numFmtId="164" fontId="54" fillId="2" borderId="5" xfId="0" applyNumberFormat="1" applyFont="1" applyFill="1" applyBorder="1" applyAlignment="1">
      <alignment vertical="center"/>
    </xf>
    <xf numFmtId="0" fontId="21" fillId="2" borderId="5" xfId="0" applyFont="1" applyFill="1" applyBorder="1" applyAlignment="1">
      <alignment vertical="top" wrapText="1"/>
    </xf>
    <xf numFmtId="164" fontId="54" fillId="2" borderId="5" xfId="0" applyNumberFormat="1" applyFont="1" applyFill="1" applyBorder="1" applyAlignment="1">
      <alignment vertical="top"/>
    </xf>
    <xf numFmtId="0" fontId="20" fillId="2" borderId="5" xfId="0" applyFont="1" applyFill="1" applyBorder="1" applyAlignment="1">
      <alignment vertical="top" wrapText="1"/>
    </xf>
    <xf numFmtId="0" fontId="2" fillId="2" borderId="5" xfId="0" applyFont="1" applyFill="1" applyBorder="1" applyAlignment="1">
      <alignment vertical="top" wrapText="1"/>
    </xf>
    <xf numFmtId="164" fontId="53" fillId="2" borderId="5" xfId="0" applyNumberFormat="1" applyFont="1" applyFill="1" applyBorder="1" applyAlignment="1">
      <alignment vertical="top"/>
    </xf>
    <xf numFmtId="164" fontId="64" fillId="2" borderId="5" xfId="0" applyNumberFormat="1" applyFont="1" applyFill="1" applyBorder="1" applyAlignment="1">
      <alignment vertical="top"/>
    </xf>
    <xf numFmtId="0" fontId="2" fillId="2" borderId="5" xfId="0" applyFont="1" applyFill="1" applyBorder="1" applyAlignment="1">
      <alignment horizontal="center" vertical="top"/>
    </xf>
    <xf numFmtId="0" fontId="6" fillId="0" borderId="0" xfId="13" applyNumberFormat="1" applyFont="1" applyFill="1" applyAlignment="1" applyProtection="1">
      <alignment horizontal="left"/>
    </xf>
    <xf numFmtId="0" fontId="6" fillId="0" borderId="0" xfId="13" applyFont="1" applyAlignment="1">
      <alignment horizontal="left" vertical="center"/>
    </xf>
    <xf numFmtId="0" fontId="6" fillId="0" borderId="0" xfId="13" applyFont="1" applyAlignment="1">
      <alignment horizontal="left" wrapText="1"/>
    </xf>
    <xf numFmtId="0" fontId="6" fillId="0" borderId="0" xfId="13" applyFont="1" applyAlignment="1">
      <alignment horizontal="left"/>
    </xf>
    <xf numFmtId="164" fontId="21" fillId="0" borderId="5" xfId="20" applyNumberFormat="1" applyFont="1" applyBorder="1" applyAlignment="1">
      <alignment horizontal="right" vertical="center"/>
    </xf>
    <xf numFmtId="164" fontId="47" fillId="0" borderId="5" xfId="20" applyNumberFormat="1" applyFont="1" applyBorder="1" applyAlignment="1">
      <alignment horizontal="right" vertical="center"/>
    </xf>
    <xf numFmtId="0" fontId="21" fillId="2" borderId="5" xfId="20" applyFont="1" applyFill="1" applyBorder="1" applyAlignment="1">
      <alignment horizontal="justify" vertical="top" wrapText="1"/>
    </xf>
    <xf numFmtId="164" fontId="21" fillId="2" borderId="5" xfId="20" applyNumberFormat="1" applyFont="1" applyFill="1" applyBorder="1" applyAlignment="1">
      <alignment horizontal="right" vertical="top"/>
    </xf>
    <xf numFmtId="164" fontId="21" fillId="2" borderId="5" xfId="20" applyNumberFormat="1" applyFont="1" applyFill="1" applyBorder="1" applyAlignment="1">
      <alignment horizontal="right" vertical="top" wrapText="1"/>
    </xf>
    <xf numFmtId="164" fontId="54" fillId="2" borderId="5" xfId="20" applyNumberFormat="1" applyFont="1" applyFill="1" applyBorder="1" applyAlignment="1">
      <alignment horizontal="right" vertical="top"/>
    </xf>
    <xf numFmtId="0" fontId="20" fillId="2" borderId="5" xfId="20" applyFont="1" applyFill="1" applyBorder="1" applyAlignment="1">
      <alignment horizontal="justify" vertical="top" wrapText="1"/>
    </xf>
    <xf numFmtId="164" fontId="20" fillId="2" borderId="5" xfId="20" applyNumberFormat="1" applyFont="1" applyFill="1" applyBorder="1" applyAlignment="1">
      <alignment horizontal="right" vertical="top"/>
    </xf>
    <xf numFmtId="0" fontId="2" fillId="2" borderId="5" xfId="20" applyFont="1" applyFill="1" applyBorder="1" applyAlignment="1">
      <alignment horizontal="justify" vertical="top" wrapText="1"/>
    </xf>
    <xf numFmtId="164" fontId="2" fillId="2" borderId="5" xfId="20" applyNumberFormat="1" applyFont="1" applyFill="1" applyBorder="1" applyAlignment="1">
      <alignment horizontal="right" vertical="top" wrapText="1"/>
    </xf>
    <xf numFmtId="164" fontId="53" fillId="2" borderId="5" xfId="20" applyNumberFormat="1" applyFont="1" applyFill="1" applyBorder="1" applyAlignment="1">
      <alignment horizontal="right" vertical="top"/>
    </xf>
    <xf numFmtId="0" fontId="30" fillId="0" borderId="0" xfId="2" applyFont="1" applyFill="1" applyAlignment="1">
      <alignment horizontal="left"/>
    </xf>
    <xf numFmtId="164" fontId="27" fillId="0" borderId="6" xfId="21" applyNumberFormat="1" applyFont="1" applyBorder="1" applyAlignment="1">
      <alignment vertical="center"/>
    </xf>
    <xf numFmtId="0" fontId="10" fillId="4" borderId="6" xfId="4" applyFont="1" applyFill="1" applyBorder="1" applyAlignment="1">
      <alignment horizontal="center" vertical="center" wrapText="1"/>
    </xf>
    <xf numFmtId="0" fontId="22" fillId="2" borderId="0" xfId="1" applyNumberFormat="1" applyFont="1" applyFill="1" applyAlignment="1" applyProtection="1">
      <alignment horizontal="center" vertical="center" wrapText="1"/>
    </xf>
    <xf numFmtId="0" fontId="16" fillId="2" borderId="0" xfId="1" applyNumberFormat="1" applyFont="1" applyFill="1" applyAlignment="1" applyProtection="1">
      <alignment horizontal="center" vertical="center"/>
    </xf>
    <xf numFmtId="0" fontId="2" fillId="2" borderId="0" xfId="0" applyNumberFormat="1" applyFont="1" applyFill="1" applyAlignment="1" applyProtection="1">
      <alignment horizontal="center" vertical="center" wrapText="1"/>
    </xf>
    <xf numFmtId="0" fontId="2" fillId="2" borderId="6"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center" vertical="center" wrapText="1"/>
    </xf>
    <xf numFmtId="0" fontId="9" fillId="2" borderId="6" xfId="0" applyNumberFormat="1" applyFont="1" applyFill="1" applyBorder="1" applyAlignment="1" applyProtection="1">
      <alignment horizontal="center" vertical="center" wrapText="1"/>
    </xf>
    <xf numFmtId="0" fontId="8" fillId="2" borderId="6" xfId="0" applyNumberFormat="1" applyFont="1" applyFill="1" applyBorder="1" applyAlignment="1" applyProtection="1">
      <alignment horizontal="center" vertical="center" wrapText="1"/>
    </xf>
    <xf numFmtId="0" fontId="6" fillId="2" borderId="6" xfId="0" applyNumberFormat="1" applyFont="1" applyFill="1" applyBorder="1" applyAlignment="1" applyProtection="1">
      <alignment horizontal="center" vertical="center" wrapText="1"/>
    </xf>
    <xf numFmtId="0" fontId="2" fillId="2" borderId="0" xfId="13" applyNumberFormat="1" applyFont="1" applyFill="1" applyAlignment="1" applyProtection="1">
      <alignment horizontal="center" wrapText="1"/>
    </xf>
    <xf numFmtId="0" fontId="10" fillId="2" borderId="0" xfId="13" applyNumberFormat="1" applyFont="1" applyFill="1" applyAlignment="1" applyProtection="1">
      <alignment horizontal="center" vertical="center" wrapText="1" shrinkToFit="1"/>
    </xf>
    <xf numFmtId="0" fontId="2" fillId="2" borderId="6" xfId="13" applyNumberFormat="1" applyFont="1" applyFill="1" applyBorder="1" applyAlignment="1" applyProtection="1">
      <alignment horizontal="center" vertical="center" wrapText="1"/>
    </xf>
    <xf numFmtId="0" fontId="2" fillId="2" borderId="9" xfId="13" applyNumberFormat="1" applyFont="1" applyFill="1" applyBorder="1" applyAlignment="1" applyProtection="1">
      <alignment horizontal="center" vertical="center" wrapText="1"/>
    </xf>
    <xf numFmtId="0" fontId="2" fillId="2" borderId="15" xfId="13" applyNumberFormat="1" applyFont="1" applyFill="1" applyBorder="1" applyAlignment="1" applyProtection="1">
      <alignment horizontal="center" vertical="center" wrapText="1"/>
    </xf>
    <xf numFmtId="0" fontId="2" fillId="2" borderId="7" xfId="13" applyNumberFormat="1" applyFont="1" applyFill="1" applyBorder="1" applyAlignment="1" applyProtection="1">
      <alignment horizontal="center" vertical="center" wrapText="1"/>
    </xf>
    <xf numFmtId="0" fontId="6" fillId="2" borderId="10" xfId="13" applyNumberFormat="1" applyFont="1" applyFill="1" applyBorder="1" applyAlignment="1" applyProtection="1">
      <alignment horizontal="center" vertical="center" wrapText="1"/>
    </xf>
    <xf numFmtId="0" fontId="6" fillId="2" borderId="5" xfId="13" applyNumberFormat="1" applyFont="1" applyFill="1" applyBorder="1" applyAlignment="1" applyProtection="1">
      <alignment horizontal="center" vertical="center" wrapText="1"/>
    </xf>
    <xf numFmtId="0" fontId="6" fillId="2" borderId="9" xfId="13" applyNumberFormat="1" applyFont="1" applyFill="1" applyBorder="1" applyAlignment="1" applyProtection="1">
      <alignment horizontal="center" vertical="center" wrapText="1"/>
    </xf>
    <xf numFmtId="0" fontId="8" fillId="0" borderId="0" xfId="2" applyFont="1" applyFill="1" applyAlignment="1">
      <alignment horizontal="center" vertical="center"/>
    </xf>
    <xf numFmtId="0" fontId="8" fillId="0" borderId="0" xfId="2" applyFont="1" applyFill="1" applyAlignment="1">
      <alignment horizontal="center" vertical="center" wrapText="1"/>
    </xf>
    <xf numFmtId="0" fontId="8" fillId="0" borderId="0" xfId="2" applyFont="1" applyFill="1" applyBorder="1" applyAlignment="1">
      <alignment horizontal="center" vertical="center"/>
    </xf>
    <xf numFmtId="0" fontId="10" fillId="0" borderId="0"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29" fillId="0" borderId="6" xfId="2" applyFont="1" applyFill="1" applyBorder="1" applyAlignment="1">
      <alignment horizontal="center" vertical="center" wrapText="1"/>
    </xf>
    <xf numFmtId="0" fontId="10" fillId="0" borderId="6" xfId="2" applyFont="1" applyFill="1" applyBorder="1" applyAlignment="1">
      <alignment horizontal="left" vertical="center" wrapText="1"/>
    </xf>
    <xf numFmtId="0" fontId="10" fillId="0" borderId="10" xfId="2" applyFont="1" applyFill="1" applyBorder="1" applyAlignment="1">
      <alignment horizontal="left" vertical="center" wrapText="1"/>
    </xf>
    <xf numFmtId="0" fontId="10" fillId="0" borderId="5" xfId="2" applyFont="1" applyFill="1" applyBorder="1" applyAlignment="1">
      <alignment horizontal="left" vertical="center" wrapText="1"/>
    </xf>
    <xf numFmtId="0" fontId="31" fillId="0" borderId="0" xfId="2" applyFont="1" applyFill="1" applyAlignment="1">
      <alignment horizontal="center" vertical="center"/>
    </xf>
    <xf numFmtId="0" fontId="31" fillId="0" borderId="0" xfId="2" applyFont="1" applyFill="1" applyAlignment="1">
      <alignment horizontal="center" vertical="center" wrapText="1"/>
    </xf>
    <xf numFmtId="0" fontId="3" fillId="0" borderId="0" xfId="14" applyFont="1" applyAlignment="1">
      <alignment horizontal="center" vertical="center" wrapText="1"/>
    </xf>
    <xf numFmtId="0" fontId="3" fillId="0" borderId="0" xfId="14" applyFont="1" applyAlignment="1">
      <alignment horizontal="center" vertical="center"/>
    </xf>
    <xf numFmtId="0" fontId="62" fillId="0" borderId="0" xfId="16" applyFont="1" applyAlignment="1">
      <alignment horizontal="center" vertical="center" wrapText="1"/>
    </xf>
    <xf numFmtId="2" fontId="60" fillId="0" borderId="27" xfId="16" applyNumberFormat="1" applyFont="1" applyFill="1" applyBorder="1" applyAlignment="1">
      <alignment horizontal="center" vertical="center" wrapText="1"/>
    </xf>
    <xf numFmtId="2" fontId="60" fillId="0" borderId="24" xfId="16" applyNumberFormat="1" applyFont="1" applyFill="1" applyBorder="1" applyAlignment="1">
      <alignment horizontal="center" vertical="center" wrapText="1"/>
    </xf>
    <xf numFmtId="2" fontId="60" fillId="0" borderId="22" xfId="16" applyNumberFormat="1" applyFont="1" applyFill="1" applyBorder="1" applyAlignment="1">
      <alignment horizontal="center" vertical="center" wrapText="1"/>
    </xf>
    <xf numFmtId="0" fontId="60" fillId="0" borderId="26" xfId="16" applyFont="1" applyFill="1" applyBorder="1" applyAlignment="1">
      <alignment horizontal="center" vertical="center" wrapText="1"/>
    </xf>
    <xf numFmtId="0" fontId="60" fillId="0" borderId="6" xfId="16" applyFont="1" applyFill="1" applyBorder="1" applyAlignment="1">
      <alignment horizontal="center" vertical="center" wrapText="1"/>
    </xf>
    <xf numFmtId="0" fontId="60" fillId="0" borderId="20" xfId="16" applyFont="1" applyFill="1" applyBorder="1" applyAlignment="1">
      <alignment horizontal="center" vertical="center" wrapText="1"/>
    </xf>
    <xf numFmtId="0" fontId="49" fillId="0" borderId="25" xfId="16" applyFont="1" applyFill="1" applyBorder="1" applyAlignment="1">
      <alignment horizontal="center" vertical="center" wrapText="1"/>
    </xf>
    <xf numFmtId="0" fontId="49" fillId="0" borderId="23" xfId="16" applyFont="1" applyFill="1" applyBorder="1" applyAlignment="1">
      <alignment horizontal="center" vertical="center" wrapText="1"/>
    </xf>
    <xf numFmtId="0" fontId="49" fillId="0" borderId="19" xfId="16" applyFont="1" applyFill="1" applyBorder="1" applyAlignment="1">
      <alignment horizontal="center" vertical="center" wrapText="1"/>
    </xf>
    <xf numFmtId="175" fontId="16" fillId="0" borderId="27" xfId="16" applyNumberFormat="1" applyFont="1" applyFill="1" applyBorder="1" applyAlignment="1">
      <alignment horizontal="center" vertical="center" wrapText="1"/>
    </xf>
    <xf numFmtId="175" fontId="16" fillId="0" borderId="26" xfId="16" applyNumberFormat="1" applyFont="1" applyFill="1" applyBorder="1" applyAlignment="1">
      <alignment horizontal="center" vertical="center" wrapText="1"/>
    </xf>
    <xf numFmtId="175" fontId="7" fillId="0" borderId="25" xfId="16" applyNumberFormat="1" applyFont="1" applyFill="1" applyBorder="1" applyAlignment="1">
      <alignment horizontal="center" vertical="center" wrapText="1"/>
    </xf>
    <xf numFmtId="175" fontId="7" fillId="0" borderId="23" xfId="16" applyNumberFormat="1" applyFont="1" applyFill="1" applyBorder="1" applyAlignment="1">
      <alignment horizontal="center" vertical="center" wrapText="1"/>
    </xf>
    <xf numFmtId="175" fontId="7" fillId="0" borderId="19" xfId="16" applyNumberFormat="1" applyFont="1" applyFill="1" applyBorder="1" applyAlignment="1">
      <alignment horizontal="center" vertical="center" wrapText="1"/>
    </xf>
    <xf numFmtId="0" fontId="2" fillId="0" borderId="0" xfId="14" applyAlignment="1">
      <alignment horizontal="center" vertical="center" wrapText="1"/>
    </xf>
    <xf numFmtId="175" fontId="7" fillId="0" borderId="24" xfId="16" applyNumberFormat="1" applyFont="1" applyFill="1" applyBorder="1" applyAlignment="1">
      <alignment horizontal="center" vertical="center" wrapText="1"/>
    </xf>
    <xf numFmtId="175" fontId="7" fillId="0" borderId="22" xfId="16" applyNumberFormat="1" applyFont="1" applyFill="1" applyBorder="1" applyAlignment="1">
      <alignment horizontal="center" vertical="center" wrapText="1"/>
    </xf>
    <xf numFmtId="175" fontId="59" fillId="0" borderId="6" xfId="16" applyNumberFormat="1" applyFont="1" applyFill="1" applyBorder="1" applyAlignment="1">
      <alignment horizontal="center" vertical="center" wrapText="1"/>
    </xf>
    <xf numFmtId="175" fontId="59" fillId="0" borderId="20" xfId="16" applyNumberFormat="1" applyFont="1" applyFill="1" applyBorder="1" applyAlignment="1">
      <alignment horizontal="center" vertical="center" wrapText="1"/>
    </xf>
    <xf numFmtId="175" fontId="7" fillId="0" borderId="6" xfId="16" applyNumberFormat="1" applyFont="1" applyFill="1" applyBorder="1" applyAlignment="1">
      <alignment horizontal="center" vertical="center" wrapText="1"/>
    </xf>
    <xf numFmtId="175" fontId="7" fillId="0" borderId="20" xfId="16" applyNumberFormat="1" applyFont="1" applyFill="1" applyBorder="1" applyAlignment="1">
      <alignment horizontal="center" vertical="center" wrapText="1"/>
    </xf>
    <xf numFmtId="175" fontId="59" fillId="0" borderId="15" xfId="16" applyNumberFormat="1" applyFont="1" applyFill="1" applyBorder="1" applyAlignment="1">
      <alignment horizontal="center" vertical="center" wrapText="1"/>
    </xf>
    <xf numFmtId="175" fontId="59" fillId="0" borderId="21" xfId="16" applyNumberFormat="1" applyFont="1" applyFill="1" applyBorder="1" applyAlignment="1">
      <alignment horizontal="center" vertical="center" wrapText="1"/>
    </xf>
    <xf numFmtId="0" fontId="6" fillId="2" borderId="0" xfId="6" applyFont="1" applyFill="1" applyAlignment="1">
      <alignment horizontal="center"/>
    </xf>
    <xf numFmtId="0" fontId="6" fillId="2" borderId="0" xfId="6" applyFont="1" applyFill="1" applyAlignment="1">
      <alignment horizontal="right"/>
    </xf>
    <xf numFmtId="4" fontId="39" fillId="2" borderId="3" xfId="7" applyNumberFormat="1" applyFont="1" applyFill="1" applyBorder="1" applyAlignment="1">
      <alignment horizontal="left" vertical="top" wrapText="1"/>
    </xf>
    <xf numFmtId="4" fontId="39" fillId="2" borderId="0" xfId="7" applyNumberFormat="1" applyFont="1" applyFill="1" applyBorder="1" applyAlignment="1">
      <alignment horizontal="left" vertical="top" wrapText="1"/>
    </xf>
    <xf numFmtId="4" fontId="39" fillId="2" borderId="13" xfId="7" applyNumberFormat="1" applyFont="1" applyFill="1" applyBorder="1" applyAlignment="1">
      <alignment horizontal="left" vertical="top" wrapText="1"/>
    </xf>
    <xf numFmtId="4" fontId="39" fillId="2" borderId="3" xfId="7" applyNumberFormat="1" applyFont="1" applyFill="1" applyBorder="1" applyAlignment="1">
      <alignment horizontal="left" vertical="center" wrapText="1"/>
    </xf>
    <xf numFmtId="4" fontId="39" fillId="2" borderId="0" xfId="7" applyNumberFormat="1" applyFont="1" applyFill="1" applyBorder="1" applyAlignment="1">
      <alignment horizontal="left" vertical="center" wrapText="1"/>
    </xf>
    <xf numFmtId="4" fontId="39" fillId="2" borderId="13" xfId="7" applyNumberFormat="1" applyFont="1" applyFill="1" applyBorder="1" applyAlignment="1">
      <alignment horizontal="left" vertical="center" wrapText="1"/>
    </xf>
    <xf numFmtId="4" fontId="39" fillId="2" borderId="10" xfId="7" applyNumberFormat="1" applyFont="1" applyFill="1" applyBorder="1" applyAlignment="1">
      <alignment horizontal="left" vertical="center" wrapText="1"/>
    </xf>
    <xf numFmtId="4" fontId="39" fillId="2" borderId="5" xfId="7" applyNumberFormat="1" applyFont="1" applyFill="1" applyBorder="1" applyAlignment="1">
      <alignment horizontal="left" vertical="center" wrapText="1"/>
    </xf>
    <xf numFmtId="4" fontId="39" fillId="2" borderId="9" xfId="7" applyNumberFormat="1" applyFont="1" applyFill="1" applyBorder="1" applyAlignment="1">
      <alignment horizontal="left" vertical="center" wrapText="1"/>
    </xf>
    <xf numFmtId="4" fontId="39" fillId="2" borderId="2" xfId="7" applyNumberFormat="1" applyFont="1" applyFill="1" applyBorder="1" applyAlignment="1">
      <alignment horizontal="left" vertical="top" wrapText="1"/>
    </xf>
    <xf numFmtId="4" fontId="39" fillId="2" borderId="11" xfId="7" applyNumberFormat="1" applyFont="1" applyFill="1" applyBorder="1" applyAlignment="1">
      <alignment horizontal="left" vertical="top" wrapText="1"/>
    </xf>
    <xf numFmtId="4" fontId="39" fillId="2" borderId="14" xfId="7" applyNumberFormat="1" applyFont="1" applyFill="1" applyBorder="1" applyAlignment="1">
      <alignment horizontal="left" vertical="top" wrapText="1"/>
    </xf>
    <xf numFmtId="0" fontId="35" fillId="2" borderId="6" xfId="6" applyFont="1" applyFill="1" applyBorder="1" applyAlignment="1">
      <alignment horizontal="left" vertical="top" wrapText="1"/>
    </xf>
    <xf numFmtId="0" fontId="35" fillId="2" borderId="6" xfId="7" applyFont="1" applyFill="1" applyBorder="1" applyAlignment="1">
      <alignment horizontal="center" vertical="top" wrapText="1"/>
    </xf>
    <xf numFmtId="169" fontId="35" fillId="2" borderId="6" xfId="7" applyNumberFormat="1" applyFont="1" applyFill="1" applyBorder="1" applyAlignment="1">
      <alignment horizontal="center" vertical="top" wrapText="1"/>
    </xf>
    <xf numFmtId="0" fontId="43" fillId="0" borderId="1" xfId="5" applyFont="1" applyBorder="1" applyAlignment="1">
      <alignment horizontal="center" vertical="center" wrapText="1"/>
    </xf>
    <xf numFmtId="0" fontId="43" fillId="0" borderId="1" xfId="5" applyFont="1" applyBorder="1" applyAlignment="1">
      <alignment horizontal="center" vertical="center"/>
    </xf>
    <xf numFmtId="0" fontId="6" fillId="2" borderId="11" xfId="6" applyFont="1" applyFill="1" applyBorder="1" applyAlignment="1">
      <alignment horizontal="left" vertical="center"/>
    </xf>
    <xf numFmtId="4" fontId="35" fillId="2" borderId="6" xfId="7" applyNumberFormat="1" applyFont="1" applyFill="1" applyBorder="1" applyAlignment="1">
      <alignment horizontal="left" vertical="top" wrapText="1"/>
    </xf>
    <xf numFmtId="0" fontId="38" fillId="2" borderId="6" xfId="7" applyFont="1" applyFill="1" applyBorder="1" applyAlignment="1">
      <alignment vertical="top" wrapText="1"/>
    </xf>
    <xf numFmtId="0" fontId="38" fillId="2" borderId="6" xfId="7" applyFont="1" applyFill="1" applyBorder="1" applyAlignment="1">
      <alignment horizontal="center" vertical="top" wrapText="1"/>
    </xf>
    <xf numFmtId="169" fontId="38" fillId="0" borderId="6" xfId="7" applyNumberFormat="1" applyFont="1" applyFill="1" applyBorder="1" applyAlignment="1">
      <alignment horizontal="center" vertical="top" wrapText="1"/>
    </xf>
    <xf numFmtId="0" fontId="39" fillId="2" borderId="3" xfId="6" applyFont="1" applyFill="1" applyBorder="1" applyAlignment="1">
      <alignment horizontal="left" vertical="top" wrapText="1"/>
    </xf>
    <xf numFmtId="0" fontId="39" fillId="2" borderId="0" xfId="6" applyFont="1" applyFill="1" applyBorder="1" applyAlignment="1">
      <alignment horizontal="left" vertical="top" wrapText="1"/>
    </xf>
    <xf numFmtId="0" fontId="39" fillId="2" borderId="13" xfId="6" applyFont="1" applyFill="1" applyBorder="1" applyAlignment="1">
      <alignment horizontal="left" vertical="top" wrapText="1"/>
    </xf>
    <xf numFmtId="4" fontId="38" fillId="2" borderId="6" xfId="7" applyNumberFormat="1" applyFont="1" applyFill="1" applyBorder="1" applyAlignment="1">
      <alignment horizontal="left" vertical="top" wrapText="1"/>
    </xf>
    <xf numFmtId="169" fontId="38" fillId="2" borderId="6" xfId="7" applyNumberFormat="1" applyFont="1" applyFill="1" applyBorder="1" applyAlignment="1">
      <alignment horizontal="center" vertical="top" wrapText="1"/>
    </xf>
    <xf numFmtId="4" fontId="39" fillId="2" borderId="2" xfId="7" applyNumberFormat="1" applyFont="1" applyFill="1" applyBorder="1" applyAlignment="1">
      <alignment horizontal="left" vertical="center" wrapText="1"/>
    </xf>
    <xf numFmtId="4" fontId="39" fillId="2" borderId="11" xfId="7" applyNumberFormat="1" applyFont="1" applyFill="1" applyBorder="1" applyAlignment="1">
      <alignment horizontal="left" vertical="center" wrapText="1"/>
    </xf>
    <xf numFmtId="4" fontId="39" fillId="2" borderId="14" xfId="7" applyNumberFormat="1" applyFont="1" applyFill="1" applyBorder="1" applyAlignment="1">
      <alignment horizontal="left" vertical="center" wrapText="1"/>
    </xf>
    <xf numFmtId="0" fontId="38" fillId="2" borderId="6" xfId="6" applyFont="1" applyFill="1" applyBorder="1" applyAlignment="1">
      <alignment horizontal="left" vertical="top" wrapText="1"/>
    </xf>
    <xf numFmtId="0" fontId="38" fillId="2" borderId="6" xfId="12" applyFont="1" applyFill="1" applyBorder="1" applyAlignment="1">
      <alignment horizontal="center" vertical="top" wrapText="1"/>
    </xf>
    <xf numFmtId="174" fontId="38" fillId="2" borderId="6" xfId="6" applyNumberFormat="1" applyFont="1" applyFill="1" applyBorder="1" applyAlignment="1">
      <alignment horizontal="center" vertical="top" wrapText="1"/>
    </xf>
    <xf numFmtId="0" fontId="38" fillId="2" borderId="15" xfId="7" applyFont="1" applyFill="1" applyBorder="1" applyAlignment="1">
      <alignment horizontal="left" vertical="top" wrapText="1"/>
    </xf>
    <xf numFmtId="0" fontId="38" fillId="2" borderId="8" xfId="7" applyFont="1" applyFill="1" applyBorder="1" applyAlignment="1">
      <alignment horizontal="left" vertical="top" wrapText="1"/>
    </xf>
    <xf numFmtId="0" fontId="38" fillId="2" borderId="7" xfId="7" applyFont="1" applyFill="1" applyBorder="1" applyAlignment="1">
      <alignment horizontal="left" vertical="top" wrapText="1"/>
    </xf>
    <xf numFmtId="0" fontId="38" fillId="2" borderId="15" xfId="7" applyFont="1" applyFill="1" applyBorder="1" applyAlignment="1">
      <alignment horizontal="center" vertical="top" wrapText="1"/>
    </xf>
    <xf numFmtId="0" fontId="38" fillId="2" borderId="8" xfId="7" applyFont="1" applyFill="1" applyBorder="1" applyAlignment="1">
      <alignment horizontal="center" vertical="top" wrapText="1"/>
    </xf>
    <xf numFmtId="0" fontId="38" fillId="2" borderId="7" xfId="7" applyFont="1" applyFill="1" applyBorder="1" applyAlignment="1">
      <alignment horizontal="center" vertical="top" wrapText="1"/>
    </xf>
    <xf numFmtId="169" fontId="38" fillId="0" borderId="15" xfId="7" applyNumberFormat="1" applyFont="1" applyFill="1" applyBorder="1" applyAlignment="1">
      <alignment horizontal="center" vertical="top" wrapText="1"/>
    </xf>
    <xf numFmtId="169" fontId="38" fillId="0" borderId="8" xfId="7" applyNumberFormat="1" applyFont="1" applyFill="1" applyBorder="1" applyAlignment="1">
      <alignment horizontal="center" vertical="top" wrapText="1"/>
    </xf>
    <xf numFmtId="169" fontId="38" fillId="0" borderId="7" xfId="7" applyNumberFormat="1" applyFont="1" applyFill="1" applyBorder="1" applyAlignment="1">
      <alignment horizontal="center" vertical="top" wrapText="1"/>
    </xf>
  </cellXfs>
  <cellStyles count="22">
    <cellStyle name="Normal_Доходи" xfId="3"/>
    <cellStyle name="Звичайний" xfId="0" builtinId="0"/>
    <cellStyle name="Звичайний 2" xfId="2"/>
    <cellStyle name="Звичайний 2 2" xfId="20"/>
    <cellStyle name="Звичайний 2 3 2" xfId="11"/>
    <cellStyle name="Звичайний 2 3 3 2" xfId="18"/>
    <cellStyle name="Звичайний 2 4" xfId="14"/>
    <cellStyle name="Звичайний 3" xfId="1"/>
    <cellStyle name="Звичайний 3 2 2" xfId="10"/>
    <cellStyle name="Звичайний 4" xfId="5"/>
    <cellStyle name="Звичайний 4 2" xfId="4"/>
    <cellStyle name="Звичайний 5" xfId="13"/>
    <cellStyle name="Звичайний 5 2" xfId="19"/>
    <cellStyle name="Звичайний_Додаток _ 3 (розпод_л додатку _ 7)" xfId="21"/>
    <cellStyle name="Звичайний_Додаток №8 зміни до додатку №8" xfId="16"/>
    <cellStyle name="Звичайний_Додаток №9" xfId="6"/>
    <cellStyle name="Звичайний_Додаток_9_06-12-2012" xfId="7"/>
    <cellStyle name="Звичайний_Додаток_9_06-12-2012_Додаток №9" xfId="12"/>
    <cellStyle name="Нейтральный_Додаток_9_06-12-2012" xfId="8"/>
    <cellStyle name="Обычный 2 2 2" xfId="17"/>
    <cellStyle name="Обычный_Лист1_Додаток №8" xfId="15"/>
    <cellStyle name="Фінансовий 2" xfId="9"/>
  </cellStyles>
  <dxfs count="3">
    <dxf>
      <font>
        <color rgb="FFFFFFFF"/>
      </font>
    </dxf>
    <dxf>
      <fill>
        <patternFill patternType="none">
          <bgColor indexed="65"/>
        </patternFill>
      </fill>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S136"/>
  <sheetViews>
    <sheetView showGridLines="0" showZeros="0" tabSelected="1" zoomScaleNormal="100" zoomScaleSheetLayoutView="115" workbookViewId="0">
      <pane ySplit="6" topLeftCell="A7" activePane="bottomLeft" state="frozen"/>
      <selection pane="bottomLeft"/>
    </sheetView>
  </sheetViews>
  <sheetFormatPr defaultColWidth="9.1640625" defaultRowHeight="12.75" x14ac:dyDescent="0.2"/>
  <cols>
    <col min="1" max="1" width="14.83203125" style="25" customWidth="1"/>
    <col min="2" max="2" width="49.33203125" style="25" customWidth="1"/>
    <col min="3" max="4" width="18.83203125" style="25" customWidth="1"/>
    <col min="5" max="5" width="17" style="25" customWidth="1"/>
    <col min="6" max="9" width="9.1640625" style="23" customWidth="1"/>
    <col min="10" max="10" width="17" style="25" customWidth="1"/>
    <col min="11" max="16" width="9.1640625" style="25" customWidth="1"/>
    <col min="17" max="248" width="9.1640625" style="23" customWidth="1"/>
    <col min="249" max="253" width="9.1640625" style="24" customWidth="1"/>
    <col min="254" max="16384" width="9.1640625" style="23"/>
  </cols>
  <sheetData>
    <row r="1" spans="1:17" ht="15" x14ac:dyDescent="0.25">
      <c r="A1" s="342" t="s">
        <v>5512</v>
      </c>
    </row>
    <row r="3" spans="1:17" ht="45.75" customHeight="1" x14ac:dyDescent="0.2">
      <c r="B3" s="47" t="s">
        <v>1743</v>
      </c>
      <c r="C3" s="380" t="s">
        <v>1742</v>
      </c>
      <c r="D3" s="380"/>
      <c r="E3" s="380"/>
      <c r="Q3" s="25"/>
    </row>
    <row r="4" spans="1:17" ht="15.75" x14ac:dyDescent="0.2">
      <c r="A4" s="381" t="s">
        <v>1741</v>
      </c>
      <c r="B4" s="381"/>
      <c r="C4" s="381"/>
      <c r="D4" s="381"/>
      <c r="E4" s="381"/>
    </row>
    <row r="5" spans="1:17" ht="13.5" customHeight="1" x14ac:dyDescent="0.2">
      <c r="A5" s="46"/>
      <c r="B5" s="46"/>
      <c r="C5" s="46"/>
      <c r="D5" s="46"/>
      <c r="E5" s="46" t="s">
        <v>1740</v>
      </c>
    </row>
    <row r="6" spans="1:17" ht="31.5" customHeight="1" x14ac:dyDescent="0.2">
      <c r="A6" s="45" t="s">
        <v>1739</v>
      </c>
      <c r="B6" s="45" t="s">
        <v>1738</v>
      </c>
      <c r="C6" s="45" t="s">
        <v>5</v>
      </c>
      <c r="D6" s="45" t="s">
        <v>2</v>
      </c>
      <c r="E6" s="45" t="s">
        <v>3</v>
      </c>
    </row>
    <row r="7" spans="1:17" ht="17.25" customHeight="1" x14ac:dyDescent="0.2">
      <c r="A7" s="44"/>
      <c r="B7" s="43" t="s">
        <v>1737</v>
      </c>
      <c r="C7" s="328">
        <v>1911460976.8</v>
      </c>
      <c r="D7" s="328">
        <v>1750819073.5999999</v>
      </c>
      <c r="E7" s="328">
        <v>160641903.19999999</v>
      </c>
    </row>
    <row r="8" spans="1:17" ht="25.5" customHeight="1" x14ac:dyDescent="0.2">
      <c r="A8" s="42"/>
      <c r="B8" s="41" t="s">
        <v>1736</v>
      </c>
      <c r="C8" s="329">
        <v>1911460976.8</v>
      </c>
      <c r="D8" s="330">
        <v>1750819073.5999999</v>
      </c>
      <c r="E8" s="330">
        <v>160641903.19999999</v>
      </c>
    </row>
    <row r="9" spans="1:17" x14ac:dyDescent="0.2">
      <c r="A9" s="31" t="s">
        <v>1735</v>
      </c>
      <c r="B9" s="30" t="s">
        <v>1734</v>
      </c>
      <c r="C9" s="331">
        <v>1678692159.5999999</v>
      </c>
      <c r="D9" s="331">
        <v>1591889936.8</v>
      </c>
      <c r="E9" s="331">
        <v>86802222.799999997</v>
      </c>
    </row>
    <row r="10" spans="1:17" ht="27" x14ac:dyDescent="0.2">
      <c r="A10" s="28" t="s">
        <v>1733</v>
      </c>
      <c r="B10" s="27" t="s">
        <v>1732</v>
      </c>
      <c r="C10" s="331">
        <v>569698186.29999995</v>
      </c>
      <c r="D10" s="332">
        <v>484588018.10000002</v>
      </c>
      <c r="E10" s="332">
        <v>85110168.200000003</v>
      </c>
    </row>
    <row r="11" spans="1:17" x14ac:dyDescent="0.2">
      <c r="A11" s="39" t="s">
        <v>1731</v>
      </c>
      <c r="B11" s="38" t="s">
        <v>1730</v>
      </c>
      <c r="C11" s="333">
        <v>329398186.30000001</v>
      </c>
      <c r="D11" s="333">
        <v>244288018.09999999</v>
      </c>
      <c r="E11" s="333">
        <v>85110168.200000003</v>
      </c>
    </row>
    <row r="12" spans="1:17" x14ac:dyDescent="0.2">
      <c r="A12" s="39" t="s">
        <v>1729</v>
      </c>
      <c r="B12" s="38" t="s">
        <v>1728</v>
      </c>
      <c r="C12" s="334">
        <v>240300000</v>
      </c>
      <c r="D12" s="334">
        <v>240300000</v>
      </c>
      <c r="E12" s="334">
        <v>0</v>
      </c>
    </row>
    <row r="13" spans="1:17" ht="27" x14ac:dyDescent="0.2">
      <c r="A13" s="28" t="s">
        <v>1727</v>
      </c>
      <c r="B13" s="27" t="s">
        <v>1726</v>
      </c>
      <c r="C13" s="26">
        <v>57872855.899999999</v>
      </c>
      <c r="D13" s="26">
        <v>57574155.899999999</v>
      </c>
      <c r="E13" s="26">
        <v>298700</v>
      </c>
    </row>
    <row r="14" spans="1:17" ht="25.5" x14ac:dyDescent="0.2">
      <c r="A14" s="39" t="s">
        <v>1725</v>
      </c>
      <c r="B14" s="38" t="s">
        <v>1724</v>
      </c>
      <c r="C14" s="37">
        <v>433200</v>
      </c>
      <c r="D14" s="37">
        <v>433200</v>
      </c>
      <c r="E14" s="37">
        <v>0</v>
      </c>
    </row>
    <row r="15" spans="1:17" x14ac:dyDescent="0.2">
      <c r="A15" s="39" t="s">
        <v>1723</v>
      </c>
      <c r="B15" s="38" t="s">
        <v>1722</v>
      </c>
      <c r="C15" s="37">
        <v>781200</v>
      </c>
      <c r="D15" s="37">
        <v>482500</v>
      </c>
      <c r="E15" s="37">
        <v>298700</v>
      </c>
    </row>
    <row r="16" spans="1:17" ht="25.5" x14ac:dyDescent="0.2">
      <c r="A16" s="39" t="s">
        <v>1721</v>
      </c>
      <c r="B16" s="38" t="s">
        <v>1720</v>
      </c>
      <c r="C16" s="37">
        <v>54041949.899999999</v>
      </c>
      <c r="D16" s="37">
        <v>54041949.899999999</v>
      </c>
      <c r="E16" s="37">
        <v>0</v>
      </c>
    </row>
    <row r="17" spans="1:5" ht="38.25" x14ac:dyDescent="0.2">
      <c r="A17" s="34" t="s">
        <v>1719</v>
      </c>
      <c r="B17" s="33" t="s">
        <v>1718</v>
      </c>
      <c r="C17" s="32">
        <v>762900</v>
      </c>
      <c r="D17" s="32">
        <v>762900</v>
      </c>
      <c r="E17" s="32">
        <v>0</v>
      </c>
    </row>
    <row r="18" spans="1:5" ht="25.5" x14ac:dyDescent="0.2">
      <c r="A18" s="34" t="s">
        <v>1717</v>
      </c>
      <c r="B18" s="33" t="s">
        <v>1716</v>
      </c>
      <c r="C18" s="32">
        <v>10292429.9</v>
      </c>
      <c r="D18" s="32">
        <v>10292429.9</v>
      </c>
      <c r="E18" s="32">
        <v>0</v>
      </c>
    </row>
    <row r="19" spans="1:5" ht="25.5" x14ac:dyDescent="0.2">
      <c r="A19" s="34" t="s">
        <v>1715</v>
      </c>
      <c r="B19" s="33" t="s">
        <v>1714</v>
      </c>
      <c r="C19" s="32">
        <v>36593780.5</v>
      </c>
      <c r="D19" s="32">
        <v>36593780.5</v>
      </c>
      <c r="E19" s="32">
        <v>0</v>
      </c>
    </row>
    <row r="20" spans="1:5" ht="25.5" x14ac:dyDescent="0.2">
      <c r="A20" s="34" t="s">
        <v>1713</v>
      </c>
      <c r="B20" s="33" t="s">
        <v>1712</v>
      </c>
      <c r="C20" s="32">
        <v>3009939.5</v>
      </c>
      <c r="D20" s="32">
        <v>3009939.5</v>
      </c>
      <c r="E20" s="32">
        <v>0</v>
      </c>
    </row>
    <row r="21" spans="1:5" ht="25.5" x14ac:dyDescent="0.2">
      <c r="A21" s="34" t="s">
        <v>1711</v>
      </c>
      <c r="B21" s="33" t="s">
        <v>1710</v>
      </c>
      <c r="C21" s="32">
        <v>27100</v>
      </c>
      <c r="D21" s="32">
        <v>27100</v>
      </c>
      <c r="E21" s="32">
        <v>0</v>
      </c>
    </row>
    <row r="22" spans="1:5" ht="38.25" x14ac:dyDescent="0.2">
      <c r="A22" s="34" t="s">
        <v>1709</v>
      </c>
      <c r="B22" s="33" t="s">
        <v>1708</v>
      </c>
      <c r="C22" s="32">
        <v>462200</v>
      </c>
      <c r="D22" s="32">
        <v>462200</v>
      </c>
      <c r="E22" s="32">
        <v>0</v>
      </c>
    </row>
    <row r="23" spans="1:5" ht="25.5" x14ac:dyDescent="0.2">
      <c r="A23" s="34" t="s">
        <v>1707</v>
      </c>
      <c r="B23" s="33" t="s">
        <v>1706</v>
      </c>
      <c r="C23" s="32">
        <v>2893600</v>
      </c>
      <c r="D23" s="32">
        <v>2893600</v>
      </c>
      <c r="E23" s="32">
        <v>0</v>
      </c>
    </row>
    <row r="24" spans="1:5" ht="25.5" x14ac:dyDescent="0.2">
      <c r="A24" s="39" t="s">
        <v>1705</v>
      </c>
      <c r="B24" s="38" t="s">
        <v>1704</v>
      </c>
      <c r="C24" s="37">
        <v>2234284.2000000002</v>
      </c>
      <c r="D24" s="37">
        <v>2234284.2000000002</v>
      </c>
      <c r="E24" s="37">
        <v>0</v>
      </c>
    </row>
    <row r="25" spans="1:5" x14ac:dyDescent="0.2">
      <c r="A25" s="39" t="s">
        <v>1703</v>
      </c>
      <c r="B25" s="38" t="s">
        <v>1702</v>
      </c>
      <c r="C25" s="37">
        <v>382221.8</v>
      </c>
      <c r="D25" s="37">
        <v>382221.8</v>
      </c>
      <c r="E25" s="37">
        <v>0</v>
      </c>
    </row>
    <row r="26" spans="1:5" ht="38.25" x14ac:dyDescent="0.2">
      <c r="A26" s="34" t="s">
        <v>1701</v>
      </c>
      <c r="B26" s="33" t="s">
        <v>1700</v>
      </c>
      <c r="C26" s="32">
        <v>382221.8</v>
      </c>
      <c r="D26" s="32">
        <v>382221.8</v>
      </c>
      <c r="E26" s="32">
        <v>0</v>
      </c>
    </row>
    <row r="27" spans="1:5" ht="13.5" x14ac:dyDescent="0.2">
      <c r="A27" s="28" t="s">
        <v>1699</v>
      </c>
      <c r="B27" s="335" t="s">
        <v>1698</v>
      </c>
      <c r="C27" s="336">
        <v>999739966</v>
      </c>
      <c r="D27" s="337">
        <v>999739966</v>
      </c>
      <c r="E27" s="337">
        <v>0</v>
      </c>
    </row>
    <row r="28" spans="1:5" ht="25.5" x14ac:dyDescent="0.2">
      <c r="A28" s="39" t="s">
        <v>1697</v>
      </c>
      <c r="B28" s="338" t="s">
        <v>1696</v>
      </c>
      <c r="C28" s="334">
        <v>99892395</v>
      </c>
      <c r="D28" s="334">
        <v>99892395</v>
      </c>
      <c r="E28" s="334">
        <v>0</v>
      </c>
    </row>
    <row r="29" spans="1:5" x14ac:dyDescent="0.2">
      <c r="A29" s="34" t="s">
        <v>1695</v>
      </c>
      <c r="B29" s="33" t="s">
        <v>1694</v>
      </c>
      <c r="C29" s="32">
        <v>125000</v>
      </c>
      <c r="D29" s="32">
        <v>125000</v>
      </c>
      <c r="E29" s="32">
        <v>0</v>
      </c>
    </row>
    <row r="30" spans="1:5" x14ac:dyDescent="0.2">
      <c r="A30" s="34" t="s">
        <v>1693</v>
      </c>
      <c r="B30" s="33" t="s">
        <v>1679</v>
      </c>
      <c r="C30" s="32">
        <v>7471000</v>
      </c>
      <c r="D30" s="32">
        <v>7471000</v>
      </c>
      <c r="E30" s="32">
        <v>0</v>
      </c>
    </row>
    <row r="31" spans="1:5" ht="25.5" x14ac:dyDescent="0.2">
      <c r="A31" s="34" t="s">
        <v>1692</v>
      </c>
      <c r="B31" s="33" t="s">
        <v>1691</v>
      </c>
      <c r="C31" s="32">
        <v>1875000</v>
      </c>
      <c r="D31" s="32">
        <v>1875000</v>
      </c>
      <c r="E31" s="32">
        <v>0</v>
      </c>
    </row>
    <row r="32" spans="1:5" x14ac:dyDescent="0.2">
      <c r="A32" s="34" t="s">
        <v>1690</v>
      </c>
      <c r="B32" s="33" t="s">
        <v>1675</v>
      </c>
      <c r="C32" s="32">
        <v>4232000</v>
      </c>
      <c r="D32" s="32">
        <v>4232000</v>
      </c>
      <c r="E32" s="32">
        <v>0</v>
      </c>
    </row>
    <row r="33" spans="1:5" ht="25.5" x14ac:dyDescent="0.2">
      <c r="A33" s="34" t="s">
        <v>1689</v>
      </c>
      <c r="B33" s="339" t="s">
        <v>1673</v>
      </c>
      <c r="C33" s="340">
        <v>62989000</v>
      </c>
      <c r="D33" s="340">
        <v>62989000</v>
      </c>
      <c r="E33" s="340">
        <v>0</v>
      </c>
    </row>
    <row r="34" spans="1:5" x14ac:dyDescent="0.2">
      <c r="A34" s="34" t="s">
        <v>1688</v>
      </c>
      <c r="B34" s="33" t="s">
        <v>1687</v>
      </c>
      <c r="C34" s="32">
        <v>69000</v>
      </c>
      <c r="D34" s="32">
        <v>69000</v>
      </c>
      <c r="E34" s="32">
        <v>0</v>
      </c>
    </row>
    <row r="35" spans="1:5" x14ac:dyDescent="0.2">
      <c r="A35" s="34" t="s">
        <v>1686</v>
      </c>
      <c r="B35" s="33" t="s">
        <v>1667</v>
      </c>
      <c r="C35" s="32">
        <v>6507000</v>
      </c>
      <c r="D35" s="32">
        <v>6507000</v>
      </c>
      <c r="E35" s="32">
        <v>0</v>
      </c>
    </row>
    <row r="36" spans="1:5" x14ac:dyDescent="0.2">
      <c r="A36" s="34" t="s">
        <v>1685</v>
      </c>
      <c r="B36" s="33" t="s">
        <v>1665</v>
      </c>
      <c r="C36" s="32">
        <v>16504395</v>
      </c>
      <c r="D36" s="32">
        <v>16504395</v>
      </c>
      <c r="E36" s="32">
        <v>0</v>
      </c>
    </row>
    <row r="37" spans="1:5" ht="25.5" x14ac:dyDescent="0.2">
      <c r="A37" s="34" t="s">
        <v>1684</v>
      </c>
      <c r="B37" s="33" t="s">
        <v>1683</v>
      </c>
      <c r="C37" s="32">
        <v>120000</v>
      </c>
      <c r="D37" s="32">
        <v>120000</v>
      </c>
      <c r="E37" s="32">
        <v>0</v>
      </c>
    </row>
    <row r="38" spans="1:5" ht="39.75" customHeight="1" x14ac:dyDescent="0.2">
      <c r="A38" s="39" t="s">
        <v>1682</v>
      </c>
      <c r="B38" s="338" t="s">
        <v>1681</v>
      </c>
      <c r="C38" s="334">
        <v>104020771.00000001</v>
      </c>
      <c r="D38" s="334">
        <v>104020771.00000001</v>
      </c>
      <c r="E38" s="334">
        <v>0</v>
      </c>
    </row>
    <row r="39" spans="1:5" x14ac:dyDescent="0.2">
      <c r="A39" s="34" t="s">
        <v>1680</v>
      </c>
      <c r="B39" s="33" t="s">
        <v>1679</v>
      </c>
      <c r="C39" s="32">
        <v>2092000</v>
      </c>
      <c r="D39" s="32">
        <v>2092000</v>
      </c>
      <c r="E39" s="32">
        <v>0</v>
      </c>
    </row>
    <row r="40" spans="1:5" x14ac:dyDescent="0.2">
      <c r="A40" s="34" t="s">
        <v>1678</v>
      </c>
      <c r="B40" s="33" t="s">
        <v>1677</v>
      </c>
      <c r="C40" s="32">
        <v>659000</v>
      </c>
      <c r="D40" s="32">
        <v>659000</v>
      </c>
      <c r="E40" s="32">
        <v>0</v>
      </c>
    </row>
    <row r="41" spans="1:5" x14ac:dyDescent="0.2">
      <c r="A41" s="34" t="s">
        <v>1676</v>
      </c>
      <c r="B41" s="33" t="s">
        <v>1675</v>
      </c>
      <c r="C41" s="32">
        <v>194000</v>
      </c>
      <c r="D41" s="32">
        <v>194000</v>
      </c>
      <c r="E41" s="32">
        <v>0</v>
      </c>
    </row>
    <row r="42" spans="1:5" ht="25.5" x14ac:dyDescent="0.2">
      <c r="A42" s="34" t="s">
        <v>1674</v>
      </c>
      <c r="B42" s="339" t="s">
        <v>1673</v>
      </c>
      <c r="C42" s="340">
        <v>26699000</v>
      </c>
      <c r="D42" s="340">
        <v>26699000</v>
      </c>
      <c r="E42" s="340">
        <v>0</v>
      </c>
    </row>
    <row r="43" spans="1:5" x14ac:dyDescent="0.2">
      <c r="A43" s="34" t="s">
        <v>1672</v>
      </c>
      <c r="B43" s="33" t="s">
        <v>1671</v>
      </c>
      <c r="C43" s="32">
        <v>10031000</v>
      </c>
      <c r="D43" s="32">
        <v>10031000</v>
      </c>
      <c r="E43" s="32">
        <v>0</v>
      </c>
    </row>
    <row r="44" spans="1:5" x14ac:dyDescent="0.2">
      <c r="A44" s="34" t="s">
        <v>1670</v>
      </c>
      <c r="B44" s="33" t="s">
        <v>1669</v>
      </c>
      <c r="C44" s="32">
        <v>1000</v>
      </c>
      <c r="D44" s="32">
        <v>1000</v>
      </c>
      <c r="E44" s="32">
        <v>0</v>
      </c>
    </row>
    <row r="45" spans="1:5" x14ac:dyDescent="0.2">
      <c r="A45" s="34" t="s">
        <v>1668</v>
      </c>
      <c r="B45" s="33" t="s">
        <v>1667</v>
      </c>
      <c r="C45" s="32">
        <v>188000</v>
      </c>
      <c r="D45" s="32">
        <v>188000</v>
      </c>
      <c r="E45" s="32">
        <v>0</v>
      </c>
    </row>
    <row r="46" spans="1:5" x14ac:dyDescent="0.2">
      <c r="A46" s="34" t="s">
        <v>1666</v>
      </c>
      <c r="B46" s="339" t="s">
        <v>1665</v>
      </c>
      <c r="C46" s="340">
        <v>64077771</v>
      </c>
      <c r="D46" s="340">
        <v>64077771</v>
      </c>
      <c r="E46" s="340">
        <v>0</v>
      </c>
    </row>
    <row r="47" spans="1:5" x14ac:dyDescent="0.2">
      <c r="A47" s="34" t="s">
        <v>1664</v>
      </c>
      <c r="B47" s="33" t="s">
        <v>1663</v>
      </c>
      <c r="C47" s="32">
        <v>79000</v>
      </c>
      <c r="D47" s="32">
        <v>79000</v>
      </c>
      <c r="E47" s="32">
        <v>0</v>
      </c>
    </row>
    <row r="48" spans="1:5" ht="38.25" x14ac:dyDescent="0.2">
      <c r="A48" s="39" t="s">
        <v>1662</v>
      </c>
      <c r="B48" s="338" t="s">
        <v>1661</v>
      </c>
      <c r="C48" s="334">
        <v>289439800</v>
      </c>
      <c r="D48" s="334">
        <v>289439800</v>
      </c>
      <c r="E48" s="334">
        <v>0</v>
      </c>
    </row>
    <row r="49" spans="1:5" ht="25.5" x14ac:dyDescent="0.2">
      <c r="A49" s="39" t="s">
        <v>1660</v>
      </c>
      <c r="B49" s="338" t="s">
        <v>1659</v>
      </c>
      <c r="C49" s="334">
        <v>506387000</v>
      </c>
      <c r="D49" s="334">
        <v>506387000</v>
      </c>
      <c r="E49" s="334">
        <v>0</v>
      </c>
    </row>
    <row r="50" spans="1:5" ht="27" x14ac:dyDescent="0.2">
      <c r="A50" s="28" t="s">
        <v>1658</v>
      </c>
      <c r="B50" s="27" t="s">
        <v>1657</v>
      </c>
      <c r="C50" s="26">
        <v>49205260</v>
      </c>
      <c r="D50" s="26">
        <v>49203260</v>
      </c>
      <c r="E50" s="26">
        <v>2000</v>
      </c>
    </row>
    <row r="51" spans="1:5" x14ac:dyDescent="0.2">
      <c r="A51" s="39" t="s">
        <v>1656</v>
      </c>
      <c r="B51" s="38" t="s">
        <v>1655</v>
      </c>
      <c r="C51" s="37">
        <v>48345400</v>
      </c>
      <c r="D51" s="37">
        <v>48343400</v>
      </c>
      <c r="E51" s="37">
        <v>2000</v>
      </c>
    </row>
    <row r="52" spans="1:5" x14ac:dyDescent="0.2">
      <c r="A52" s="39" t="s">
        <v>1654</v>
      </c>
      <c r="B52" s="38" t="s">
        <v>1653</v>
      </c>
      <c r="C52" s="37">
        <v>644800</v>
      </c>
      <c r="D52" s="37">
        <v>644800</v>
      </c>
      <c r="E52" s="37">
        <v>0</v>
      </c>
    </row>
    <row r="53" spans="1:5" x14ac:dyDescent="0.2">
      <c r="A53" s="39" t="s">
        <v>1652</v>
      </c>
      <c r="B53" s="38" t="s">
        <v>1651</v>
      </c>
      <c r="C53" s="37">
        <v>215060</v>
      </c>
      <c r="D53" s="37">
        <v>215060</v>
      </c>
      <c r="E53" s="37">
        <v>0</v>
      </c>
    </row>
    <row r="54" spans="1:5" ht="13.5" x14ac:dyDescent="0.2">
      <c r="A54" s="28" t="s">
        <v>1650</v>
      </c>
      <c r="B54" s="27" t="s">
        <v>1649</v>
      </c>
      <c r="C54" s="26">
        <v>2175891.4</v>
      </c>
      <c r="D54" s="26">
        <v>784536.8</v>
      </c>
      <c r="E54" s="26">
        <v>1391354.6</v>
      </c>
    </row>
    <row r="55" spans="1:5" x14ac:dyDescent="0.2">
      <c r="A55" s="39" t="s">
        <v>1648</v>
      </c>
      <c r="B55" s="38" t="s">
        <v>1647</v>
      </c>
      <c r="C55" s="37">
        <v>2174831.4</v>
      </c>
      <c r="D55" s="37">
        <v>783476.8</v>
      </c>
      <c r="E55" s="37">
        <v>1391354.6</v>
      </c>
    </row>
    <row r="56" spans="1:5" ht="45" customHeight="1" x14ac:dyDescent="0.2">
      <c r="A56" s="39" t="s">
        <v>1646</v>
      </c>
      <c r="B56" s="38" t="s">
        <v>1645</v>
      </c>
      <c r="C56" s="37">
        <v>1060</v>
      </c>
      <c r="D56" s="37">
        <v>1060</v>
      </c>
      <c r="E56" s="37">
        <v>0</v>
      </c>
    </row>
    <row r="57" spans="1:5" x14ac:dyDescent="0.2">
      <c r="A57" s="31" t="s">
        <v>1644</v>
      </c>
      <c r="B57" s="341" t="s">
        <v>1643</v>
      </c>
      <c r="C57" s="336">
        <v>225675049.20000002</v>
      </c>
      <c r="D57" s="336">
        <v>158888066.90000001</v>
      </c>
      <c r="E57" s="336">
        <v>66786982.300000004</v>
      </c>
    </row>
    <row r="58" spans="1:5" ht="26.25" customHeight="1" x14ac:dyDescent="0.2">
      <c r="A58" s="28" t="s">
        <v>1642</v>
      </c>
      <c r="B58" s="335" t="s">
        <v>1641</v>
      </c>
      <c r="C58" s="336">
        <v>117834533.40000001</v>
      </c>
      <c r="D58" s="337">
        <v>115109158.89999999</v>
      </c>
      <c r="E58" s="337">
        <v>2725374.5</v>
      </c>
    </row>
    <row r="59" spans="1:5" ht="91.5" customHeight="1" x14ac:dyDescent="0.2">
      <c r="A59" s="39" t="s">
        <v>1640</v>
      </c>
      <c r="B59" s="338" t="s">
        <v>1639</v>
      </c>
      <c r="C59" s="334">
        <v>69585628.700000003</v>
      </c>
      <c r="D59" s="334">
        <v>68141900</v>
      </c>
      <c r="E59" s="334">
        <v>1443728.7</v>
      </c>
    </row>
    <row r="60" spans="1:5" ht="38.25" x14ac:dyDescent="0.2">
      <c r="A60" s="39" t="s">
        <v>1638</v>
      </c>
      <c r="B60" s="338" t="s">
        <v>1637</v>
      </c>
      <c r="C60" s="334">
        <v>38642700</v>
      </c>
      <c r="D60" s="334">
        <v>38642700</v>
      </c>
      <c r="E60" s="334">
        <v>0</v>
      </c>
    </row>
    <row r="61" spans="1:5" ht="25.5" x14ac:dyDescent="0.2">
      <c r="A61" s="39" t="s">
        <v>1636</v>
      </c>
      <c r="B61" s="38" t="s">
        <v>1635</v>
      </c>
      <c r="C61" s="37">
        <v>318360</v>
      </c>
      <c r="D61" s="37">
        <v>318360</v>
      </c>
      <c r="E61" s="37">
        <v>0</v>
      </c>
    </row>
    <row r="62" spans="1:5" x14ac:dyDescent="0.2">
      <c r="A62" s="39" t="s">
        <v>1634</v>
      </c>
      <c r="B62" s="339" t="s">
        <v>1569</v>
      </c>
      <c r="C62" s="340">
        <v>9287844.6999999993</v>
      </c>
      <c r="D62" s="340">
        <v>8006198.9000000004</v>
      </c>
      <c r="E62" s="340">
        <v>1281645.8</v>
      </c>
    </row>
    <row r="63" spans="1:5" ht="27" x14ac:dyDescent="0.2">
      <c r="A63" s="28" t="s">
        <v>1633</v>
      </c>
      <c r="B63" s="335" t="s">
        <v>1632</v>
      </c>
      <c r="C63" s="336">
        <v>11749854.5</v>
      </c>
      <c r="D63" s="337">
        <v>5448947.5999999996</v>
      </c>
      <c r="E63" s="337">
        <v>6300906.9000000004</v>
      </c>
    </row>
    <row r="64" spans="1:5" x14ac:dyDescent="0.2">
      <c r="A64" s="39" t="s">
        <v>1631</v>
      </c>
      <c r="B64" s="338" t="s">
        <v>1630</v>
      </c>
      <c r="C64" s="334">
        <v>3647426.9</v>
      </c>
      <c r="D64" s="334">
        <v>2530037.6999999997</v>
      </c>
      <c r="E64" s="334">
        <v>1117389.2000000002</v>
      </c>
    </row>
    <row r="65" spans="1:5" ht="38.25" x14ac:dyDescent="0.2">
      <c r="A65" s="34" t="s">
        <v>1629</v>
      </c>
      <c r="B65" s="33" t="s">
        <v>1628</v>
      </c>
      <c r="C65" s="32">
        <v>18000</v>
      </c>
      <c r="D65" s="32">
        <v>18000</v>
      </c>
      <c r="E65" s="32">
        <v>0</v>
      </c>
    </row>
    <row r="66" spans="1:5" ht="25.5" x14ac:dyDescent="0.2">
      <c r="A66" s="34" t="s">
        <v>1627</v>
      </c>
      <c r="B66" s="33" t="s">
        <v>1626</v>
      </c>
      <c r="C66" s="32">
        <v>80.400000000000006</v>
      </c>
      <c r="D66" s="32">
        <v>80.400000000000006</v>
      </c>
      <c r="E66" s="32">
        <v>0</v>
      </c>
    </row>
    <row r="67" spans="1:5" ht="90.75" customHeight="1" x14ac:dyDescent="0.2">
      <c r="A67" s="34" t="s">
        <v>1625</v>
      </c>
      <c r="B67" s="33" t="s">
        <v>1624</v>
      </c>
      <c r="C67" s="32">
        <v>12000</v>
      </c>
      <c r="D67" s="32">
        <v>12000</v>
      </c>
      <c r="E67" s="32">
        <v>0</v>
      </c>
    </row>
    <row r="68" spans="1:5" ht="42" customHeight="1" x14ac:dyDescent="0.2">
      <c r="A68" s="34" t="s">
        <v>1623</v>
      </c>
      <c r="B68" s="33" t="s">
        <v>1622</v>
      </c>
      <c r="C68" s="32">
        <v>16740</v>
      </c>
      <c r="D68" s="32">
        <v>16740</v>
      </c>
      <c r="E68" s="32">
        <v>0</v>
      </c>
    </row>
    <row r="69" spans="1:5" ht="78.75" customHeight="1" x14ac:dyDescent="0.2">
      <c r="A69" s="34" t="s">
        <v>1621</v>
      </c>
      <c r="B69" s="33" t="s">
        <v>1620</v>
      </c>
      <c r="C69" s="32">
        <v>720</v>
      </c>
      <c r="D69" s="32">
        <v>720</v>
      </c>
      <c r="E69" s="32">
        <v>0</v>
      </c>
    </row>
    <row r="70" spans="1:5" ht="38.25" x14ac:dyDescent="0.2">
      <c r="A70" s="34" t="s">
        <v>1619</v>
      </c>
      <c r="B70" s="33" t="s">
        <v>1618</v>
      </c>
      <c r="C70" s="32">
        <v>2900</v>
      </c>
      <c r="D70" s="32">
        <v>2900</v>
      </c>
      <c r="E70" s="32">
        <v>0</v>
      </c>
    </row>
    <row r="71" spans="1:5" ht="55.5" customHeight="1" x14ac:dyDescent="0.2">
      <c r="A71" s="34" t="s">
        <v>1617</v>
      </c>
      <c r="B71" s="33" t="s">
        <v>1616</v>
      </c>
      <c r="C71" s="32">
        <v>6500</v>
      </c>
      <c r="D71" s="32">
        <v>6500</v>
      </c>
      <c r="E71" s="32">
        <v>0</v>
      </c>
    </row>
    <row r="72" spans="1:5" ht="38.25" customHeight="1" x14ac:dyDescent="0.2">
      <c r="A72" s="34" t="s">
        <v>1615</v>
      </c>
      <c r="B72" s="339" t="s">
        <v>1614</v>
      </c>
      <c r="C72" s="340">
        <v>1830000</v>
      </c>
      <c r="D72" s="340">
        <v>1830000</v>
      </c>
      <c r="E72" s="340">
        <v>0</v>
      </c>
    </row>
    <row r="73" spans="1:5" ht="39.75" customHeight="1" x14ac:dyDescent="0.2">
      <c r="A73" s="34" t="s">
        <v>1613</v>
      </c>
      <c r="B73" s="33" t="s">
        <v>1612</v>
      </c>
      <c r="C73" s="32">
        <v>300</v>
      </c>
      <c r="D73" s="32">
        <v>300</v>
      </c>
      <c r="E73" s="32">
        <v>0</v>
      </c>
    </row>
    <row r="74" spans="1:5" ht="27.75" customHeight="1" x14ac:dyDescent="0.2">
      <c r="A74" s="34" t="s">
        <v>1611</v>
      </c>
      <c r="B74" s="33" t="s">
        <v>1610</v>
      </c>
      <c r="C74" s="32">
        <v>1305.5</v>
      </c>
      <c r="D74" s="32">
        <v>1305.5</v>
      </c>
      <c r="E74" s="32">
        <v>0</v>
      </c>
    </row>
    <row r="75" spans="1:5" ht="25.5" x14ac:dyDescent="0.2">
      <c r="A75" s="34" t="s">
        <v>1609</v>
      </c>
      <c r="B75" s="33" t="s">
        <v>1608</v>
      </c>
      <c r="C75" s="32">
        <v>162.80000000000001</v>
      </c>
      <c r="D75" s="32">
        <v>162.80000000000001</v>
      </c>
      <c r="E75" s="32">
        <v>0</v>
      </c>
    </row>
    <row r="76" spans="1:5" x14ac:dyDescent="0.2">
      <c r="A76" s="34" t="s">
        <v>1607</v>
      </c>
      <c r="B76" s="33" t="s">
        <v>1606</v>
      </c>
      <c r="C76" s="32">
        <v>1025778.2000000001</v>
      </c>
      <c r="D76" s="32">
        <v>0</v>
      </c>
      <c r="E76" s="32">
        <v>1025778.2000000001</v>
      </c>
    </row>
    <row r="77" spans="1:5" ht="25.5" x14ac:dyDescent="0.2">
      <c r="A77" s="34" t="s">
        <v>1605</v>
      </c>
      <c r="B77" s="33" t="s">
        <v>1604</v>
      </c>
      <c r="C77" s="32">
        <v>120000</v>
      </c>
      <c r="D77" s="32">
        <v>120000</v>
      </c>
      <c r="E77" s="32">
        <v>0</v>
      </c>
    </row>
    <row r="78" spans="1:5" ht="171" customHeight="1" x14ac:dyDescent="0.2">
      <c r="A78" s="34" t="s">
        <v>1603</v>
      </c>
      <c r="B78" s="33" t="s">
        <v>1602</v>
      </c>
      <c r="C78" s="32">
        <v>610740</v>
      </c>
      <c r="D78" s="32">
        <v>519129</v>
      </c>
      <c r="E78" s="32">
        <v>91611</v>
      </c>
    </row>
    <row r="79" spans="1:5" ht="91.5" customHeight="1" x14ac:dyDescent="0.2">
      <c r="A79" s="34" t="s">
        <v>1601</v>
      </c>
      <c r="B79" s="33" t="s">
        <v>1600</v>
      </c>
      <c r="C79" s="32">
        <v>2200</v>
      </c>
      <c r="D79" s="32">
        <v>2200</v>
      </c>
      <c r="E79" s="32">
        <v>0</v>
      </c>
    </row>
    <row r="80" spans="1:5" ht="38.25" x14ac:dyDescent="0.2">
      <c r="A80" s="39" t="s">
        <v>1599</v>
      </c>
      <c r="B80" s="38" t="s">
        <v>1598</v>
      </c>
      <c r="C80" s="37">
        <v>1047537</v>
      </c>
      <c r="D80" s="37">
        <v>0</v>
      </c>
      <c r="E80" s="37">
        <v>1047537</v>
      </c>
    </row>
    <row r="81" spans="1:5" ht="25.5" x14ac:dyDescent="0.2">
      <c r="A81" s="39" t="s">
        <v>1597</v>
      </c>
      <c r="B81" s="38" t="s">
        <v>1596</v>
      </c>
      <c r="C81" s="37">
        <v>3639168.2</v>
      </c>
      <c r="D81" s="37">
        <v>0</v>
      </c>
      <c r="E81" s="37">
        <v>3639168.2</v>
      </c>
    </row>
    <row r="82" spans="1:5" x14ac:dyDescent="0.2">
      <c r="A82" s="39" t="s">
        <v>1595</v>
      </c>
      <c r="B82" s="38" t="s">
        <v>1594</v>
      </c>
      <c r="C82" s="37">
        <v>1275282.3999999999</v>
      </c>
      <c r="D82" s="37">
        <v>1275282.3999999999</v>
      </c>
      <c r="E82" s="37">
        <v>0</v>
      </c>
    </row>
    <row r="83" spans="1:5" x14ac:dyDescent="0.2">
      <c r="A83" s="39" t="s">
        <v>1593</v>
      </c>
      <c r="B83" s="38" t="s">
        <v>1592</v>
      </c>
      <c r="C83" s="37">
        <v>993625</v>
      </c>
      <c r="D83" s="37">
        <v>496812.5</v>
      </c>
      <c r="E83" s="37">
        <v>496812.5</v>
      </c>
    </row>
    <row r="84" spans="1:5" ht="38.25" x14ac:dyDescent="0.2">
      <c r="A84" s="39" t="s">
        <v>1591</v>
      </c>
      <c r="B84" s="38" t="s">
        <v>1590</v>
      </c>
      <c r="C84" s="37">
        <v>800000</v>
      </c>
      <c r="D84" s="37">
        <v>800000</v>
      </c>
      <c r="E84" s="37">
        <v>0</v>
      </c>
    </row>
    <row r="85" spans="1:5" ht="39" customHeight="1" x14ac:dyDescent="0.2">
      <c r="A85" s="39" t="s">
        <v>1589</v>
      </c>
      <c r="B85" s="38" t="s">
        <v>1588</v>
      </c>
      <c r="C85" s="37">
        <v>217000</v>
      </c>
      <c r="D85" s="37">
        <v>217000</v>
      </c>
      <c r="E85" s="37">
        <v>0</v>
      </c>
    </row>
    <row r="86" spans="1:5" x14ac:dyDescent="0.2">
      <c r="A86" s="39" t="s">
        <v>1587</v>
      </c>
      <c r="B86" s="38" t="s">
        <v>1586</v>
      </c>
      <c r="C86" s="37">
        <v>99815</v>
      </c>
      <c r="D86" s="37">
        <v>99815</v>
      </c>
      <c r="E86" s="37">
        <v>0</v>
      </c>
    </row>
    <row r="87" spans="1:5" x14ac:dyDescent="0.2">
      <c r="A87" s="39" t="s">
        <v>1585</v>
      </c>
      <c r="B87" s="38" t="s">
        <v>1584</v>
      </c>
      <c r="C87" s="37">
        <v>5000</v>
      </c>
      <c r="D87" s="37">
        <v>5000</v>
      </c>
      <c r="E87" s="37">
        <v>0</v>
      </c>
    </row>
    <row r="88" spans="1:5" ht="51" x14ac:dyDescent="0.2">
      <c r="A88" s="34" t="s">
        <v>1583</v>
      </c>
      <c r="B88" s="33" t="s">
        <v>1582</v>
      </c>
      <c r="C88" s="32">
        <v>5000</v>
      </c>
      <c r="D88" s="32">
        <v>5000</v>
      </c>
      <c r="E88" s="32">
        <v>0</v>
      </c>
    </row>
    <row r="89" spans="1:5" ht="53.25" customHeight="1" x14ac:dyDescent="0.2">
      <c r="A89" s="39" t="s">
        <v>1581</v>
      </c>
      <c r="B89" s="38" t="s">
        <v>1580</v>
      </c>
      <c r="C89" s="37">
        <v>25000</v>
      </c>
      <c r="D89" s="37">
        <v>25000</v>
      </c>
      <c r="E89" s="32">
        <v>0</v>
      </c>
    </row>
    <row r="90" spans="1:5" ht="13.5" x14ac:dyDescent="0.2">
      <c r="A90" s="28" t="s">
        <v>1579</v>
      </c>
      <c r="B90" s="335" t="s">
        <v>1578</v>
      </c>
      <c r="C90" s="336">
        <v>49161860.399999999</v>
      </c>
      <c r="D90" s="337">
        <v>38329960.399999999</v>
      </c>
      <c r="E90" s="337">
        <v>10831900</v>
      </c>
    </row>
    <row r="91" spans="1:5" ht="53.25" customHeight="1" x14ac:dyDescent="0.2">
      <c r="A91" s="39" t="s">
        <v>1577</v>
      </c>
      <c r="B91" s="38" t="s">
        <v>1576</v>
      </c>
      <c r="C91" s="37">
        <v>78361</v>
      </c>
      <c r="D91" s="37">
        <v>78361</v>
      </c>
      <c r="E91" s="37">
        <v>0</v>
      </c>
    </row>
    <row r="92" spans="1:5" ht="51" x14ac:dyDescent="0.2">
      <c r="A92" s="39" t="s">
        <v>1575</v>
      </c>
      <c r="B92" s="38" t="s">
        <v>1574</v>
      </c>
      <c r="C92" s="37">
        <v>4080</v>
      </c>
      <c r="D92" s="37">
        <v>4080</v>
      </c>
      <c r="E92" s="37">
        <v>0</v>
      </c>
    </row>
    <row r="93" spans="1:5" ht="78.75" customHeight="1" x14ac:dyDescent="0.2">
      <c r="A93" s="39" t="s">
        <v>1573</v>
      </c>
      <c r="B93" s="38" t="s">
        <v>1572</v>
      </c>
      <c r="C93" s="37">
        <v>1650</v>
      </c>
      <c r="D93" s="37">
        <v>750</v>
      </c>
      <c r="E93" s="37">
        <v>900</v>
      </c>
    </row>
    <row r="94" spans="1:5" x14ac:dyDescent="0.2">
      <c r="A94" s="39" t="s">
        <v>1571</v>
      </c>
      <c r="B94" s="338" t="s">
        <v>1569</v>
      </c>
      <c r="C94" s="334">
        <v>18397523</v>
      </c>
      <c r="D94" s="334">
        <v>17588123</v>
      </c>
      <c r="E94" s="334">
        <v>809400</v>
      </c>
    </row>
    <row r="95" spans="1:5" x14ac:dyDescent="0.2">
      <c r="A95" s="34" t="s">
        <v>1570</v>
      </c>
      <c r="B95" s="339" t="s">
        <v>1569</v>
      </c>
      <c r="C95" s="340">
        <v>17544297</v>
      </c>
      <c r="D95" s="340">
        <v>17544297</v>
      </c>
      <c r="E95" s="340">
        <v>0</v>
      </c>
    </row>
    <row r="96" spans="1:5" ht="38.25" x14ac:dyDescent="0.2">
      <c r="A96" s="34" t="s">
        <v>1568</v>
      </c>
      <c r="B96" s="33" t="s">
        <v>1567</v>
      </c>
      <c r="C96" s="32">
        <v>334</v>
      </c>
      <c r="D96" s="32">
        <v>334</v>
      </c>
      <c r="E96" s="32">
        <v>0</v>
      </c>
    </row>
    <row r="97" spans="1:5" ht="53.25" customHeight="1" x14ac:dyDescent="0.2">
      <c r="A97" s="34" t="s">
        <v>1566</v>
      </c>
      <c r="B97" s="33" t="s">
        <v>1565</v>
      </c>
      <c r="C97" s="32">
        <v>12000</v>
      </c>
      <c r="D97" s="32">
        <v>2400</v>
      </c>
      <c r="E97" s="32">
        <v>9600</v>
      </c>
    </row>
    <row r="98" spans="1:5" ht="26.25" customHeight="1" x14ac:dyDescent="0.2">
      <c r="A98" s="34" t="s">
        <v>1564</v>
      </c>
      <c r="B98" s="33" t="s">
        <v>1563</v>
      </c>
      <c r="C98" s="32">
        <v>37042</v>
      </c>
      <c r="D98" s="32">
        <v>37042</v>
      </c>
      <c r="E98" s="32">
        <v>0</v>
      </c>
    </row>
    <row r="99" spans="1:5" ht="65.25" customHeight="1" x14ac:dyDescent="0.2">
      <c r="A99" s="34" t="s">
        <v>1562</v>
      </c>
      <c r="B99" s="33" t="s">
        <v>1561</v>
      </c>
      <c r="C99" s="32">
        <v>2419</v>
      </c>
      <c r="D99" s="32">
        <v>2419</v>
      </c>
      <c r="E99" s="32">
        <v>0</v>
      </c>
    </row>
    <row r="100" spans="1:5" ht="51" x14ac:dyDescent="0.2">
      <c r="A100" s="34" t="s">
        <v>1560</v>
      </c>
      <c r="B100" s="33" t="s">
        <v>1559</v>
      </c>
      <c r="C100" s="32">
        <v>14400</v>
      </c>
      <c r="D100" s="32">
        <v>0</v>
      </c>
      <c r="E100" s="32">
        <v>14400</v>
      </c>
    </row>
    <row r="101" spans="1:5" ht="129.75" customHeight="1" x14ac:dyDescent="0.2">
      <c r="A101" s="34" t="s">
        <v>1558</v>
      </c>
      <c r="B101" s="33" t="s">
        <v>1557</v>
      </c>
      <c r="C101" s="32">
        <v>1631</v>
      </c>
      <c r="D101" s="32">
        <v>1631</v>
      </c>
      <c r="E101" s="32">
        <v>0</v>
      </c>
    </row>
    <row r="102" spans="1:5" ht="93.75" customHeight="1" x14ac:dyDescent="0.2">
      <c r="A102" s="34" t="s">
        <v>1556</v>
      </c>
      <c r="B102" s="33" t="s">
        <v>1555</v>
      </c>
      <c r="C102" s="32">
        <v>785400</v>
      </c>
      <c r="D102" s="32">
        <v>0</v>
      </c>
      <c r="E102" s="32">
        <v>785400</v>
      </c>
    </row>
    <row r="103" spans="1:5" ht="65.25" customHeight="1" x14ac:dyDescent="0.2">
      <c r="A103" s="39" t="s">
        <v>1554</v>
      </c>
      <c r="B103" s="38" t="s">
        <v>1553</v>
      </c>
      <c r="C103" s="37">
        <v>10000000</v>
      </c>
      <c r="D103" s="37">
        <v>0</v>
      </c>
      <c r="E103" s="37">
        <v>10000000</v>
      </c>
    </row>
    <row r="104" spans="1:5" ht="26.25" customHeight="1" x14ac:dyDescent="0.2">
      <c r="A104" s="39" t="s">
        <v>1552</v>
      </c>
      <c r="B104" s="338" t="s">
        <v>1551</v>
      </c>
      <c r="C104" s="334">
        <v>5393084.3000000007</v>
      </c>
      <c r="D104" s="334">
        <v>5371484.2999999998</v>
      </c>
      <c r="E104" s="334">
        <v>21600</v>
      </c>
    </row>
    <row r="105" spans="1:5" ht="27.75" customHeight="1" x14ac:dyDescent="0.2">
      <c r="A105" s="34" t="s">
        <v>1550</v>
      </c>
      <c r="B105" s="339" t="s">
        <v>1549</v>
      </c>
      <c r="C105" s="340">
        <v>940764.4</v>
      </c>
      <c r="D105" s="340">
        <v>940764.4</v>
      </c>
      <c r="E105" s="340">
        <v>0</v>
      </c>
    </row>
    <row r="106" spans="1:5" ht="27.75" customHeight="1" x14ac:dyDescent="0.2">
      <c r="A106" s="34" t="s">
        <v>1548</v>
      </c>
      <c r="B106" s="339" t="s">
        <v>1547</v>
      </c>
      <c r="C106" s="340">
        <v>4430095.9000000004</v>
      </c>
      <c r="D106" s="340">
        <v>4430095.9000000004</v>
      </c>
      <c r="E106" s="340">
        <v>0</v>
      </c>
    </row>
    <row r="107" spans="1:5" ht="53.25" customHeight="1" x14ac:dyDescent="0.2">
      <c r="A107" s="34" t="s">
        <v>1546</v>
      </c>
      <c r="B107" s="33" t="s">
        <v>1545</v>
      </c>
      <c r="C107" s="32">
        <v>204</v>
      </c>
      <c r="D107" s="32">
        <v>204</v>
      </c>
      <c r="E107" s="32">
        <v>0</v>
      </c>
    </row>
    <row r="108" spans="1:5" ht="25.5" x14ac:dyDescent="0.2">
      <c r="A108" s="34" t="s">
        <v>1544</v>
      </c>
      <c r="B108" s="33" t="s">
        <v>1543</v>
      </c>
      <c r="C108" s="32">
        <v>420</v>
      </c>
      <c r="D108" s="32">
        <v>420</v>
      </c>
      <c r="E108" s="32">
        <v>0</v>
      </c>
    </row>
    <row r="109" spans="1:5" ht="91.5" customHeight="1" x14ac:dyDescent="0.2">
      <c r="A109" s="34" t="s">
        <v>1542</v>
      </c>
      <c r="B109" s="33" t="s">
        <v>1541</v>
      </c>
      <c r="C109" s="32">
        <v>4100</v>
      </c>
      <c r="D109" s="32">
        <v>0</v>
      </c>
      <c r="E109" s="32">
        <v>4100</v>
      </c>
    </row>
    <row r="110" spans="1:5" ht="67.5" customHeight="1" x14ac:dyDescent="0.2">
      <c r="A110" s="34" t="s">
        <v>1540</v>
      </c>
      <c r="B110" s="33" t="s">
        <v>1539</v>
      </c>
      <c r="C110" s="32">
        <v>17500</v>
      </c>
      <c r="D110" s="32">
        <v>0</v>
      </c>
      <c r="E110" s="32">
        <v>17500</v>
      </c>
    </row>
    <row r="111" spans="1:5" ht="39" customHeight="1" x14ac:dyDescent="0.2">
      <c r="A111" s="39" t="s">
        <v>1538</v>
      </c>
      <c r="B111" s="38" t="s">
        <v>1537</v>
      </c>
      <c r="C111" s="37">
        <v>1903209.8</v>
      </c>
      <c r="D111" s="37">
        <v>1903209.8</v>
      </c>
      <c r="E111" s="37">
        <v>0</v>
      </c>
    </row>
    <row r="112" spans="1:5" ht="38.25" x14ac:dyDescent="0.2">
      <c r="A112" s="39" t="s">
        <v>1536</v>
      </c>
      <c r="B112" s="338" t="s">
        <v>1535</v>
      </c>
      <c r="C112" s="334">
        <v>13383952.299999999</v>
      </c>
      <c r="D112" s="334">
        <v>13383952.299999999</v>
      </c>
      <c r="E112" s="334">
        <v>0</v>
      </c>
    </row>
    <row r="113" spans="1:5" ht="51" x14ac:dyDescent="0.2">
      <c r="A113" s="34" t="s">
        <v>1534</v>
      </c>
      <c r="B113" s="339" t="s">
        <v>1533</v>
      </c>
      <c r="C113" s="340">
        <v>521938.6</v>
      </c>
      <c r="D113" s="340">
        <v>521938.6</v>
      </c>
      <c r="E113" s="340">
        <v>0</v>
      </c>
    </row>
    <row r="114" spans="1:5" ht="25.5" x14ac:dyDescent="0.2">
      <c r="A114" s="34" t="s">
        <v>1532</v>
      </c>
      <c r="B114" s="339" t="s">
        <v>1531</v>
      </c>
      <c r="C114" s="340">
        <v>5984162.7999999998</v>
      </c>
      <c r="D114" s="340">
        <v>5984162.7999999998</v>
      </c>
      <c r="E114" s="340">
        <v>0</v>
      </c>
    </row>
    <row r="115" spans="1:5" ht="25.5" x14ac:dyDescent="0.2">
      <c r="A115" s="34" t="s">
        <v>1530</v>
      </c>
      <c r="B115" s="339" t="s">
        <v>1529</v>
      </c>
      <c r="C115" s="340">
        <v>2466914.2000000002</v>
      </c>
      <c r="D115" s="340">
        <v>2466914.2000000002</v>
      </c>
      <c r="E115" s="340">
        <v>0</v>
      </c>
    </row>
    <row r="116" spans="1:5" x14ac:dyDescent="0.2">
      <c r="A116" s="34" t="s">
        <v>1528</v>
      </c>
      <c r="B116" s="33" t="s">
        <v>1527</v>
      </c>
      <c r="C116" s="32">
        <v>4410936.7</v>
      </c>
      <c r="D116" s="32">
        <v>4410936.7</v>
      </c>
      <c r="E116" s="32">
        <v>0</v>
      </c>
    </row>
    <row r="117" spans="1:5" ht="13.5" x14ac:dyDescent="0.2">
      <c r="A117" s="28" t="s">
        <v>1526</v>
      </c>
      <c r="B117" s="27" t="s">
        <v>1525</v>
      </c>
      <c r="C117" s="26">
        <v>46928800.899999999</v>
      </c>
      <c r="D117" s="26">
        <v>0</v>
      </c>
      <c r="E117" s="26">
        <v>46928800.899999999</v>
      </c>
    </row>
    <row r="118" spans="1:5" ht="38.25" x14ac:dyDescent="0.2">
      <c r="A118" s="39" t="s">
        <v>1524</v>
      </c>
      <c r="B118" s="38" t="s">
        <v>1523</v>
      </c>
      <c r="C118" s="37">
        <v>46439643.200000003</v>
      </c>
      <c r="D118" s="37">
        <v>0</v>
      </c>
      <c r="E118" s="37">
        <v>46439643.200000003</v>
      </c>
    </row>
    <row r="119" spans="1:5" ht="27" customHeight="1" x14ac:dyDescent="0.2">
      <c r="A119" s="39" t="s">
        <v>1522</v>
      </c>
      <c r="B119" s="38" t="s">
        <v>1521</v>
      </c>
      <c r="C119" s="37">
        <v>489157.7</v>
      </c>
      <c r="D119" s="37">
        <v>0</v>
      </c>
      <c r="E119" s="37">
        <v>489157.7</v>
      </c>
    </row>
    <row r="120" spans="1:5" x14ac:dyDescent="0.2">
      <c r="A120" s="31" t="s">
        <v>1520</v>
      </c>
      <c r="B120" s="30" t="s">
        <v>1519</v>
      </c>
      <c r="C120" s="29">
        <v>405105.10000000003</v>
      </c>
      <c r="D120" s="29">
        <v>39069.9</v>
      </c>
      <c r="E120" s="29">
        <v>366035.20000000001</v>
      </c>
    </row>
    <row r="121" spans="1:5" ht="13.5" x14ac:dyDescent="0.2">
      <c r="A121" s="28" t="s">
        <v>1518</v>
      </c>
      <c r="B121" s="27" t="s">
        <v>1517</v>
      </c>
      <c r="C121" s="26">
        <v>32521.100000000002</v>
      </c>
      <c r="D121" s="26">
        <v>32521.100000000002</v>
      </c>
      <c r="E121" s="26">
        <v>0</v>
      </c>
    </row>
    <row r="122" spans="1:5" ht="68.25" customHeight="1" x14ac:dyDescent="0.2">
      <c r="A122" s="39" t="s">
        <v>1516</v>
      </c>
      <c r="B122" s="38" t="s">
        <v>1515</v>
      </c>
      <c r="C122" s="37">
        <v>19286</v>
      </c>
      <c r="D122" s="37">
        <v>19286</v>
      </c>
      <c r="E122" s="37">
        <v>0</v>
      </c>
    </row>
    <row r="123" spans="1:5" ht="25.5" x14ac:dyDescent="0.2">
      <c r="A123" s="39" t="s">
        <v>1514</v>
      </c>
      <c r="B123" s="38" t="s">
        <v>1513</v>
      </c>
      <c r="C123" s="37">
        <v>13235.1</v>
      </c>
      <c r="D123" s="37">
        <v>13235.1</v>
      </c>
      <c r="E123" s="37">
        <v>0</v>
      </c>
    </row>
    <row r="124" spans="1:5" ht="27" x14ac:dyDescent="0.2">
      <c r="A124" s="28" t="s">
        <v>1512</v>
      </c>
      <c r="B124" s="27" t="s">
        <v>1511</v>
      </c>
      <c r="C124" s="26">
        <v>366035.20000000001</v>
      </c>
      <c r="D124" s="26">
        <v>0</v>
      </c>
      <c r="E124" s="26">
        <v>366035.20000000001</v>
      </c>
    </row>
    <row r="125" spans="1:5" ht="25.5" x14ac:dyDescent="0.2">
      <c r="A125" s="39" t="s">
        <v>1510</v>
      </c>
      <c r="B125" s="38" t="s">
        <v>1509</v>
      </c>
      <c r="C125" s="37">
        <v>356035.2</v>
      </c>
      <c r="D125" s="37">
        <v>0</v>
      </c>
      <c r="E125" s="37">
        <v>356035.2</v>
      </c>
    </row>
    <row r="126" spans="1:5" ht="27" customHeight="1" x14ac:dyDescent="0.2">
      <c r="A126" s="39" t="s">
        <v>1508</v>
      </c>
      <c r="B126" s="38" t="s">
        <v>1507</v>
      </c>
      <c r="C126" s="37">
        <v>10000</v>
      </c>
      <c r="D126" s="37">
        <v>0</v>
      </c>
      <c r="E126" s="37">
        <v>10000</v>
      </c>
    </row>
    <row r="127" spans="1:5" ht="27" x14ac:dyDescent="0.2">
      <c r="A127" s="28" t="s">
        <v>1506</v>
      </c>
      <c r="B127" s="27" t="s">
        <v>1505</v>
      </c>
      <c r="C127" s="26">
        <v>6548.8</v>
      </c>
      <c r="D127" s="26">
        <v>6548.8</v>
      </c>
      <c r="E127" s="26">
        <v>0</v>
      </c>
    </row>
    <row r="128" spans="1:5" x14ac:dyDescent="0.2">
      <c r="A128" s="39" t="s">
        <v>1504</v>
      </c>
      <c r="B128" s="38" t="s">
        <v>1503</v>
      </c>
      <c r="C128" s="37">
        <v>6548.8</v>
      </c>
      <c r="D128" s="37">
        <v>6548.8</v>
      </c>
      <c r="E128" s="37">
        <v>0</v>
      </c>
    </row>
    <row r="129" spans="1:253" x14ac:dyDescent="0.2">
      <c r="A129" s="31" t="s">
        <v>1502</v>
      </c>
      <c r="B129" s="30" t="s">
        <v>1501</v>
      </c>
      <c r="C129" s="29">
        <v>6413525.4000000004</v>
      </c>
      <c r="D129" s="29">
        <v>2000</v>
      </c>
      <c r="E129" s="29">
        <v>6411525.4000000004</v>
      </c>
    </row>
    <row r="130" spans="1:253" ht="40.5" x14ac:dyDescent="0.2">
      <c r="A130" s="28" t="s">
        <v>1500</v>
      </c>
      <c r="B130" s="27" t="s">
        <v>1499</v>
      </c>
      <c r="C130" s="26">
        <v>6413525.4000000004</v>
      </c>
      <c r="D130" s="26">
        <v>2000</v>
      </c>
      <c r="E130" s="26">
        <v>6411525.4000000004</v>
      </c>
    </row>
    <row r="131" spans="1:253" s="35" customFormat="1" ht="25.5" x14ac:dyDescent="0.2">
      <c r="A131" s="39" t="s">
        <v>1498</v>
      </c>
      <c r="B131" s="38" t="s">
        <v>1497</v>
      </c>
      <c r="C131" s="37">
        <v>2432525.4</v>
      </c>
      <c r="D131" s="37">
        <v>1000</v>
      </c>
      <c r="E131" s="37">
        <v>2431525.4</v>
      </c>
      <c r="J131" s="36"/>
      <c r="K131" s="36"/>
      <c r="L131" s="36"/>
      <c r="M131" s="36"/>
      <c r="N131" s="36"/>
      <c r="O131" s="36"/>
      <c r="P131" s="36"/>
      <c r="IO131" s="36"/>
      <c r="IP131" s="36"/>
      <c r="IQ131" s="36"/>
      <c r="IR131" s="36"/>
      <c r="IS131" s="36"/>
    </row>
    <row r="132" spans="1:253" s="35" customFormat="1" ht="38.25" x14ac:dyDescent="0.2">
      <c r="A132" s="39" t="s">
        <v>1496</v>
      </c>
      <c r="B132" s="38" t="s">
        <v>1495</v>
      </c>
      <c r="C132" s="37">
        <v>3981000</v>
      </c>
      <c r="D132" s="37">
        <v>1000</v>
      </c>
      <c r="E132" s="37">
        <v>3980000</v>
      </c>
      <c r="J132" s="36"/>
      <c r="K132" s="36"/>
      <c r="L132" s="36"/>
      <c r="M132" s="36"/>
      <c r="N132" s="36"/>
      <c r="O132" s="36"/>
      <c r="P132" s="36"/>
      <c r="IO132" s="36"/>
      <c r="IP132" s="36"/>
      <c r="IQ132" s="36"/>
      <c r="IR132" s="36"/>
      <c r="IS132" s="36"/>
    </row>
    <row r="133" spans="1:253" ht="26.25" customHeight="1" x14ac:dyDescent="0.2">
      <c r="A133" s="34" t="s">
        <v>1494</v>
      </c>
      <c r="B133" s="33" t="s">
        <v>1493</v>
      </c>
      <c r="C133" s="32">
        <v>3980000</v>
      </c>
      <c r="D133" s="32">
        <v>0</v>
      </c>
      <c r="E133" s="32">
        <v>3980000</v>
      </c>
    </row>
    <row r="134" spans="1:253" x14ac:dyDescent="0.2">
      <c r="A134" s="34" t="s">
        <v>1492</v>
      </c>
      <c r="B134" s="33" t="s">
        <v>1491</v>
      </c>
      <c r="C134" s="32">
        <v>1000</v>
      </c>
      <c r="D134" s="32">
        <v>1000</v>
      </c>
      <c r="E134" s="32">
        <v>0</v>
      </c>
    </row>
    <row r="135" spans="1:253" x14ac:dyDescent="0.2">
      <c r="A135" s="31" t="s">
        <v>1490</v>
      </c>
      <c r="B135" s="30" t="s">
        <v>1489</v>
      </c>
      <c r="C135" s="29">
        <v>275137.5</v>
      </c>
      <c r="D135" s="29">
        <v>0</v>
      </c>
      <c r="E135" s="29">
        <v>275137.5</v>
      </c>
    </row>
    <row r="136" spans="1:253" ht="27" x14ac:dyDescent="0.2">
      <c r="A136" s="28" t="s">
        <v>1488</v>
      </c>
      <c r="B136" s="27" t="s">
        <v>1487</v>
      </c>
      <c r="C136" s="26">
        <v>275137.5</v>
      </c>
      <c r="D136" s="26">
        <v>0</v>
      </c>
      <c r="E136" s="26">
        <v>275137.5</v>
      </c>
    </row>
  </sheetData>
  <mergeCells count="2">
    <mergeCell ref="C3:E3"/>
    <mergeCell ref="A4:E4"/>
  </mergeCells>
  <pageMargins left="0.78740157480314965" right="0.39370078740157483" top="0.39370078740157483" bottom="0.39370078740157483" header="0.19685039370078741" footer="0.19685039370078741"/>
  <pageSetup paperSize="9" scale="84" fitToHeight="0" orientation="portrait" r:id="rId1"/>
  <headerFooter alignWithMargins="0">
    <oddFooter>&amp;R&amp;P</oddFooter>
  </headerFooter>
  <rowBreaks count="2" manualBreakCount="2">
    <brk id="43" max="4" man="1"/>
    <brk id="93"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showZeros="0" zoomScale="120" zoomScaleNormal="120" zoomScaleSheetLayoutView="100" workbookViewId="0"/>
  </sheetViews>
  <sheetFormatPr defaultColWidth="9.1640625" defaultRowHeight="12.75" customHeight="1" x14ac:dyDescent="0.2"/>
  <cols>
    <col min="1" max="1" width="9.83203125" style="25" customWidth="1"/>
    <col min="2" max="2" width="45.5" style="25" customWidth="1"/>
    <col min="3" max="4" width="16.83203125" style="25" bestFit="1" customWidth="1"/>
    <col min="5" max="5" width="14" style="25" bestFit="1" customWidth="1"/>
    <col min="6" max="12" width="9.1640625" style="25" customWidth="1"/>
    <col min="13" max="16384" width="9.1640625" style="48"/>
  </cols>
  <sheetData>
    <row r="1" spans="1:13" ht="12.75" customHeight="1" x14ac:dyDescent="0.2">
      <c r="A1" s="25" t="s">
        <v>5513</v>
      </c>
    </row>
    <row r="3" spans="1:13" ht="46.5" customHeight="1" x14ac:dyDescent="0.2">
      <c r="C3" s="380" t="s">
        <v>1761</v>
      </c>
      <c r="D3" s="380"/>
      <c r="E3" s="380"/>
      <c r="M3" s="25"/>
    </row>
    <row r="4" spans="1:13" ht="24" customHeight="1" x14ac:dyDescent="0.2">
      <c r="A4" s="381" t="s">
        <v>1760</v>
      </c>
      <c r="B4" s="381"/>
      <c r="C4" s="381"/>
      <c r="D4" s="381"/>
      <c r="E4" s="381"/>
    </row>
    <row r="5" spans="1:13" ht="12.75" customHeight="1" x14ac:dyDescent="0.2">
      <c r="B5" s="46"/>
      <c r="C5" s="46"/>
      <c r="D5" s="46"/>
      <c r="E5" s="46" t="s">
        <v>1740</v>
      </c>
    </row>
    <row r="6" spans="1:13" s="49" customFormat="1" ht="30.75" customHeight="1" x14ac:dyDescent="0.2">
      <c r="A6" s="45" t="s">
        <v>1739</v>
      </c>
      <c r="B6" s="45" t="s">
        <v>1759</v>
      </c>
      <c r="C6" s="45" t="s">
        <v>5</v>
      </c>
      <c r="D6" s="45" t="s">
        <v>1758</v>
      </c>
      <c r="E6" s="45" t="s">
        <v>1757</v>
      </c>
      <c r="F6" s="50"/>
      <c r="G6" s="50"/>
      <c r="H6" s="50"/>
      <c r="I6" s="50"/>
      <c r="J6" s="50"/>
      <c r="K6" s="50"/>
      <c r="L6" s="50"/>
    </row>
    <row r="7" spans="1:13" s="56" customFormat="1" ht="16.5" customHeight="1" x14ac:dyDescent="0.2">
      <c r="A7" s="57"/>
      <c r="B7" s="343" t="s">
        <v>1756</v>
      </c>
      <c r="C7" s="344">
        <v>1846094341.3</v>
      </c>
      <c r="D7" s="344">
        <v>1783700880.2</v>
      </c>
      <c r="E7" s="344">
        <v>62393461.100000001</v>
      </c>
    </row>
    <row r="8" spans="1:13" s="49" customFormat="1" ht="13.5" customHeight="1" x14ac:dyDescent="0.2">
      <c r="A8" s="55">
        <v>400000</v>
      </c>
      <c r="B8" s="345" t="s">
        <v>1755</v>
      </c>
      <c r="C8" s="346">
        <v>1841860541.3</v>
      </c>
      <c r="D8" s="346">
        <v>1779700880.2</v>
      </c>
      <c r="E8" s="346">
        <v>62159661.100000001</v>
      </c>
      <c r="F8" s="50"/>
      <c r="G8" s="50"/>
      <c r="H8" s="50"/>
      <c r="I8" s="50"/>
      <c r="J8" s="50"/>
      <c r="K8" s="50"/>
      <c r="L8" s="50"/>
    </row>
    <row r="9" spans="1:13" s="49" customFormat="1" ht="13.5" customHeight="1" x14ac:dyDescent="0.2">
      <c r="A9" s="54">
        <v>401000</v>
      </c>
      <c r="B9" s="347" t="s">
        <v>1754</v>
      </c>
      <c r="C9" s="348">
        <v>2410134475.8000002</v>
      </c>
      <c r="D9" s="348">
        <v>2347974814.7000003</v>
      </c>
      <c r="E9" s="348">
        <v>62159661.100000001</v>
      </c>
      <c r="F9" s="50"/>
      <c r="G9" s="50"/>
      <c r="H9" s="50"/>
      <c r="I9" s="50"/>
      <c r="J9" s="50"/>
      <c r="K9" s="50"/>
      <c r="L9" s="50"/>
    </row>
    <row r="10" spans="1:13" s="49" customFormat="1" ht="13.5" customHeight="1" x14ac:dyDescent="0.2">
      <c r="A10" s="52">
        <v>401100</v>
      </c>
      <c r="B10" s="349" t="s">
        <v>1753</v>
      </c>
      <c r="C10" s="350">
        <v>742021770.5</v>
      </c>
      <c r="D10" s="350">
        <v>742021770.5</v>
      </c>
      <c r="E10" s="350"/>
      <c r="F10" s="50"/>
      <c r="G10" s="50"/>
      <c r="H10" s="50"/>
      <c r="I10" s="50"/>
      <c r="J10" s="50"/>
      <c r="K10" s="50"/>
      <c r="L10" s="50"/>
    </row>
    <row r="11" spans="1:13" s="49" customFormat="1" ht="13.5" customHeight="1" x14ac:dyDescent="0.2">
      <c r="A11" s="52">
        <v>401200</v>
      </c>
      <c r="B11" s="33" t="s">
        <v>1752</v>
      </c>
      <c r="C11" s="51">
        <v>1668112705.3</v>
      </c>
      <c r="D11" s="51">
        <v>1605953044.2</v>
      </c>
      <c r="E11" s="51">
        <v>62159661.100000001</v>
      </c>
      <c r="F11" s="50"/>
      <c r="G11" s="50"/>
      <c r="H11" s="50"/>
      <c r="I11" s="50"/>
      <c r="J11" s="50"/>
      <c r="K11" s="50"/>
      <c r="L11" s="50"/>
    </row>
    <row r="12" spans="1:13" s="49" customFormat="1" ht="13.5" customHeight="1" x14ac:dyDescent="0.2">
      <c r="A12" s="54">
        <v>402000</v>
      </c>
      <c r="B12" s="347" t="s">
        <v>1751</v>
      </c>
      <c r="C12" s="348">
        <v>-568273934.5</v>
      </c>
      <c r="D12" s="348">
        <v>-568273934.5</v>
      </c>
      <c r="E12" s="348"/>
      <c r="F12" s="50"/>
      <c r="G12" s="50"/>
      <c r="H12" s="50"/>
      <c r="I12" s="50"/>
      <c r="J12" s="50"/>
      <c r="K12" s="50"/>
      <c r="L12" s="50"/>
    </row>
    <row r="13" spans="1:13" s="49" customFormat="1" ht="13.5" customHeight="1" x14ac:dyDescent="0.2">
      <c r="A13" s="52">
        <v>402100</v>
      </c>
      <c r="B13" s="349" t="s">
        <v>1750</v>
      </c>
      <c r="C13" s="350">
        <v>-386014287.19999999</v>
      </c>
      <c r="D13" s="350">
        <v>-386014287.19999999</v>
      </c>
      <c r="E13" s="350"/>
      <c r="F13" s="50"/>
      <c r="G13" s="50"/>
      <c r="H13" s="50"/>
      <c r="I13" s="50"/>
      <c r="J13" s="50"/>
      <c r="K13" s="50"/>
      <c r="L13" s="50"/>
    </row>
    <row r="14" spans="1:13" s="49" customFormat="1" ht="13.5" customHeight="1" x14ac:dyDescent="0.2">
      <c r="A14" s="52">
        <v>402200</v>
      </c>
      <c r="B14" s="33" t="s">
        <v>1749</v>
      </c>
      <c r="C14" s="51">
        <v>-182259647.30000001</v>
      </c>
      <c r="D14" s="51">
        <v>-182259647.30000001</v>
      </c>
      <c r="E14" s="51">
        <v>0</v>
      </c>
      <c r="F14" s="50"/>
      <c r="G14" s="50"/>
      <c r="H14" s="50"/>
      <c r="I14" s="50"/>
      <c r="J14" s="50"/>
      <c r="K14" s="50"/>
      <c r="L14" s="50"/>
    </row>
    <row r="15" spans="1:13" s="49" customFormat="1" ht="25.5" x14ac:dyDescent="0.2">
      <c r="A15" s="55">
        <v>500000</v>
      </c>
      <c r="B15" s="30" t="s">
        <v>1748</v>
      </c>
      <c r="C15" s="40">
        <v>4000000</v>
      </c>
      <c r="D15" s="40">
        <v>4000000</v>
      </c>
      <c r="E15" s="40">
        <v>0</v>
      </c>
      <c r="F15" s="50"/>
      <c r="G15" s="50"/>
      <c r="H15" s="50"/>
      <c r="I15" s="50"/>
      <c r="J15" s="50"/>
      <c r="K15" s="50"/>
      <c r="L15" s="50"/>
    </row>
    <row r="16" spans="1:13" s="49" customFormat="1" ht="51" x14ac:dyDescent="0.2">
      <c r="A16" s="54">
        <v>501000</v>
      </c>
      <c r="B16" s="38" t="s">
        <v>1747</v>
      </c>
      <c r="C16" s="53">
        <v>4000000</v>
      </c>
      <c r="D16" s="53">
        <v>4000000</v>
      </c>
      <c r="E16" s="53">
        <v>0</v>
      </c>
      <c r="F16" s="50"/>
      <c r="G16" s="50"/>
      <c r="H16" s="50"/>
      <c r="I16" s="50"/>
      <c r="J16" s="50"/>
      <c r="K16" s="50"/>
      <c r="L16" s="50"/>
    </row>
    <row r="17" spans="1:12" s="49" customFormat="1" ht="14.25" customHeight="1" x14ac:dyDescent="0.2">
      <c r="A17" s="55">
        <v>600000</v>
      </c>
      <c r="B17" s="30" t="s">
        <v>1746</v>
      </c>
      <c r="C17" s="40">
        <v>233800</v>
      </c>
      <c r="D17" s="40">
        <v>0</v>
      </c>
      <c r="E17" s="40">
        <v>233800</v>
      </c>
      <c r="F17" s="50"/>
      <c r="G17" s="50"/>
      <c r="H17" s="50"/>
      <c r="I17" s="50"/>
      <c r="J17" s="50"/>
      <c r="K17" s="50"/>
      <c r="L17" s="50"/>
    </row>
    <row r="18" spans="1:12" s="49" customFormat="1" ht="14.25" customHeight="1" x14ac:dyDescent="0.2">
      <c r="A18" s="54">
        <v>602000</v>
      </c>
      <c r="B18" s="38" t="s">
        <v>1745</v>
      </c>
      <c r="C18" s="53">
        <v>233800</v>
      </c>
      <c r="D18" s="53">
        <v>0</v>
      </c>
      <c r="E18" s="53">
        <v>233800</v>
      </c>
      <c r="F18" s="50"/>
      <c r="G18" s="50"/>
      <c r="H18" s="50"/>
      <c r="I18" s="50"/>
      <c r="J18" s="50"/>
      <c r="K18" s="50"/>
      <c r="L18" s="50"/>
    </row>
    <row r="19" spans="1:12" s="49" customFormat="1" ht="14.25" customHeight="1" x14ac:dyDescent="0.2">
      <c r="A19" s="52">
        <v>602100</v>
      </c>
      <c r="B19" s="33" t="s">
        <v>1744</v>
      </c>
      <c r="C19" s="51">
        <v>233800</v>
      </c>
      <c r="D19" s="51">
        <v>0</v>
      </c>
      <c r="E19" s="51">
        <v>233800</v>
      </c>
      <c r="F19" s="50"/>
      <c r="G19" s="50"/>
      <c r="H19" s="50"/>
      <c r="I19" s="50"/>
      <c r="J19" s="50"/>
      <c r="K19" s="50"/>
      <c r="L19" s="50"/>
    </row>
  </sheetData>
  <mergeCells count="2">
    <mergeCell ref="C3:E3"/>
    <mergeCell ref="A4:E4"/>
  </mergeCells>
  <printOptions horizontalCentered="1"/>
  <pageMargins left="1.1811023622047245" right="0.78740157480314965" top="0.78740157480314965" bottom="0.78740157480314965" header="0.19685039370078741" footer="0.78740157480314965"/>
  <pageSetup paperSize="9" scale="86" orientation="portrait" horizontalDpi="300" verticalDpi="300"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15"/>
  <sheetViews>
    <sheetView showGridLines="0" showZeros="0" zoomScale="90" zoomScaleNormal="90" zoomScaleSheetLayoutView="95" workbookViewId="0">
      <pane xSplit="3" ySplit="7" topLeftCell="D8" activePane="bottomRight" state="frozen"/>
      <selection pane="topRight"/>
      <selection pane="bottomLeft"/>
      <selection pane="bottomRight" sqref="A1:XFD1"/>
    </sheetView>
  </sheetViews>
  <sheetFormatPr defaultColWidth="9.1640625" defaultRowHeight="12.75" x14ac:dyDescent="0.2"/>
  <cols>
    <col min="1" max="1" width="0.1640625" style="1" customWidth="1"/>
    <col min="2" max="2" width="12" style="7" customWidth="1"/>
    <col min="3" max="3" width="13" style="7" customWidth="1"/>
    <col min="4" max="4" width="36.33203125" style="1" customWidth="1"/>
    <col min="5" max="5" width="17.83203125" style="1" customWidth="1"/>
    <col min="6" max="6" width="17.33203125" style="1" customWidth="1"/>
    <col min="7" max="7" width="18.5" style="1" customWidth="1"/>
    <col min="8" max="8" width="15.6640625" style="1" customWidth="1"/>
    <col min="9" max="9" width="16" style="1" customWidth="1"/>
    <col min="10" max="10" width="15.5" style="1" customWidth="1"/>
    <col min="11" max="11" width="14.1640625" style="1" customWidth="1"/>
    <col min="12" max="12" width="14" style="1" customWidth="1"/>
    <col min="13" max="13" width="13.83203125" style="1" customWidth="1"/>
    <col min="14" max="14" width="17.83203125" style="1" customWidth="1"/>
    <col min="15" max="15" width="17.33203125" style="1" customWidth="1"/>
    <col min="16" max="16" width="4" style="6" customWidth="1"/>
    <col min="17" max="20" width="0" style="6" hidden="1" customWidth="1"/>
    <col min="21" max="16384" width="9.1640625" style="6"/>
  </cols>
  <sheetData>
    <row r="1" spans="1:15" s="353" customFormat="1" ht="15.75" x14ac:dyDescent="0.25">
      <c r="A1" s="351" t="s">
        <v>5514</v>
      </c>
      <c r="B1" s="352"/>
      <c r="C1" s="352"/>
      <c r="D1" s="351"/>
      <c r="E1" s="351"/>
      <c r="F1" s="351"/>
      <c r="G1" s="351"/>
      <c r="H1" s="351"/>
      <c r="I1" s="351"/>
      <c r="J1" s="351"/>
      <c r="K1" s="351"/>
      <c r="L1" s="351"/>
      <c r="M1" s="351"/>
      <c r="N1" s="351"/>
      <c r="O1" s="351"/>
    </row>
    <row r="2" spans="1:15" ht="52.15" customHeight="1" x14ac:dyDescent="0.2">
      <c r="E2" s="2"/>
      <c r="F2" s="2"/>
      <c r="G2" s="2"/>
      <c r="H2" s="2"/>
      <c r="I2" s="2"/>
      <c r="J2" s="2"/>
      <c r="K2" s="2"/>
      <c r="L2" s="382" t="s">
        <v>1454</v>
      </c>
      <c r="M2" s="382"/>
      <c r="N2" s="382"/>
      <c r="O2" s="382"/>
    </row>
    <row r="3" spans="1:15" ht="50.45" customHeight="1" x14ac:dyDescent="0.2">
      <c r="B3" s="385" t="s">
        <v>1485</v>
      </c>
      <c r="C3" s="385"/>
      <c r="D3" s="385"/>
      <c r="E3" s="385"/>
      <c r="F3" s="385"/>
      <c r="G3" s="385"/>
      <c r="H3" s="385"/>
      <c r="I3" s="385"/>
      <c r="J3" s="385"/>
      <c r="K3" s="385"/>
      <c r="L3" s="385"/>
      <c r="M3" s="385"/>
      <c r="N3" s="385"/>
      <c r="O3" s="385"/>
    </row>
    <row r="4" spans="1:15" ht="14.45" customHeight="1" x14ac:dyDescent="0.2">
      <c r="B4" s="8"/>
      <c r="C4" s="9"/>
      <c r="D4" s="9"/>
      <c r="E4" s="9"/>
      <c r="F4" s="9"/>
      <c r="G4" s="22"/>
      <c r="H4" s="9"/>
      <c r="I4" s="9"/>
      <c r="J4" s="9"/>
      <c r="K4" s="9"/>
      <c r="L4" s="9"/>
      <c r="M4" s="9"/>
      <c r="N4" s="9"/>
      <c r="O4" s="11" t="s">
        <v>1481</v>
      </c>
    </row>
    <row r="5" spans="1:15" ht="22.9" customHeight="1" x14ac:dyDescent="0.2">
      <c r="A5" s="3"/>
      <c r="B5" s="386" t="s">
        <v>0</v>
      </c>
      <c r="C5" s="386" t="s">
        <v>1</v>
      </c>
      <c r="D5" s="383" t="s">
        <v>1486</v>
      </c>
      <c r="E5" s="388" t="s">
        <v>2</v>
      </c>
      <c r="F5" s="388"/>
      <c r="G5" s="388"/>
      <c r="H5" s="388"/>
      <c r="I5" s="388"/>
      <c r="J5" s="388" t="s">
        <v>3</v>
      </c>
      <c r="K5" s="388"/>
      <c r="L5" s="388"/>
      <c r="M5" s="388"/>
      <c r="N5" s="388"/>
      <c r="O5" s="387" t="s">
        <v>4</v>
      </c>
    </row>
    <row r="6" spans="1:15" ht="19.149999999999999" customHeight="1" x14ac:dyDescent="0.2">
      <c r="A6" s="4"/>
      <c r="B6" s="386"/>
      <c r="C6" s="386"/>
      <c r="D6" s="383"/>
      <c r="E6" s="383" t="s">
        <v>5</v>
      </c>
      <c r="F6" s="384" t="s">
        <v>1312</v>
      </c>
      <c r="G6" s="383" t="s">
        <v>6</v>
      </c>
      <c r="H6" s="383"/>
      <c r="I6" s="384" t="s">
        <v>1313</v>
      </c>
      <c r="J6" s="383" t="s">
        <v>5</v>
      </c>
      <c r="K6" s="384" t="s">
        <v>1312</v>
      </c>
      <c r="L6" s="383" t="s">
        <v>6</v>
      </c>
      <c r="M6" s="383"/>
      <c r="N6" s="384" t="s">
        <v>1313</v>
      </c>
      <c r="O6" s="387"/>
    </row>
    <row r="7" spans="1:15" ht="57" customHeight="1" x14ac:dyDescent="0.2">
      <c r="A7" s="5"/>
      <c r="B7" s="386"/>
      <c r="C7" s="386"/>
      <c r="D7" s="383"/>
      <c r="E7" s="383"/>
      <c r="F7" s="384"/>
      <c r="G7" s="10" t="s">
        <v>7</v>
      </c>
      <c r="H7" s="10" t="s">
        <v>8</v>
      </c>
      <c r="I7" s="384"/>
      <c r="J7" s="383"/>
      <c r="K7" s="384"/>
      <c r="L7" s="10" t="s">
        <v>7</v>
      </c>
      <c r="M7" s="10" t="s">
        <v>8</v>
      </c>
      <c r="N7" s="384"/>
      <c r="O7" s="387"/>
    </row>
    <row r="8" spans="1:15" ht="22.15" customHeight="1" x14ac:dyDescent="0.2">
      <c r="A8" s="12"/>
      <c r="B8" s="13" t="s">
        <v>14</v>
      </c>
      <c r="C8" s="13" t="s">
        <v>14</v>
      </c>
      <c r="D8" s="354" t="s">
        <v>5515</v>
      </c>
      <c r="E8" s="354">
        <v>3546982419.0999999</v>
      </c>
      <c r="F8" s="354">
        <v>3040684453.5999999</v>
      </c>
      <c r="G8" s="354">
        <v>1082125534.4000001</v>
      </c>
      <c r="H8" s="354">
        <v>18122625.400000002</v>
      </c>
      <c r="I8" s="354">
        <v>464061561.40000004</v>
      </c>
      <c r="J8" s="354">
        <v>189636151.09999999</v>
      </c>
      <c r="K8" s="354">
        <v>47048395.700000003</v>
      </c>
      <c r="L8" s="354">
        <v>7324885.2999999998</v>
      </c>
      <c r="M8" s="354">
        <v>3145900.3000000003</v>
      </c>
      <c r="N8" s="354">
        <v>142587755.40000001</v>
      </c>
      <c r="O8" s="354">
        <v>3736618570.2000003</v>
      </c>
    </row>
    <row r="9" spans="1:15" ht="29.45" customHeight="1" x14ac:dyDescent="0.2">
      <c r="A9" s="12"/>
      <c r="B9" s="14" t="s">
        <v>9</v>
      </c>
      <c r="C9" s="14" t="s">
        <v>14</v>
      </c>
      <c r="D9" s="355" t="s">
        <v>1250</v>
      </c>
      <c r="E9" s="356">
        <v>2947106.8000000003</v>
      </c>
      <c r="F9" s="356">
        <v>2947106.8000000003</v>
      </c>
      <c r="G9" s="356">
        <v>1805611.8</v>
      </c>
      <c r="H9" s="356">
        <v>77003.600000000006</v>
      </c>
      <c r="I9" s="356">
        <v>0</v>
      </c>
      <c r="J9" s="356">
        <v>6493.3</v>
      </c>
      <c r="K9" s="356">
        <v>6493.3</v>
      </c>
      <c r="L9" s="356">
        <v>2394.4</v>
      </c>
      <c r="M9" s="356">
        <v>29</v>
      </c>
      <c r="N9" s="356">
        <v>0</v>
      </c>
      <c r="O9" s="356">
        <v>2953600.1</v>
      </c>
    </row>
    <row r="10" spans="1:15" ht="30.6" customHeight="1" x14ac:dyDescent="0.2">
      <c r="A10" s="12"/>
      <c r="B10" s="17" t="s">
        <v>10</v>
      </c>
      <c r="C10" s="17" t="s">
        <v>14</v>
      </c>
      <c r="D10" s="357" t="s">
        <v>1250</v>
      </c>
      <c r="E10" s="356">
        <v>2947106.8000000003</v>
      </c>
      <c r="F10" s="356">
        <v>2947106.8000000003</v>
      </c>
      <c r="G10" s="356">
        <v>1805611.8</v>
      </c>
      <c r="H10" s="356">
        <v>77003.600000000006</v>
      </c>
      <c r="I10" s="356">
        <v>0</v>
      </c>
      <c r="J10" s="356">
        <v>6493.3</v>
      </c>
      <c r="K10" s="356">
        <v>6493.3</v>
      </c>
      <c r="L10" s="356">
        <v>2394.4</v>
      </c>
      <c r="M10" s="356">
        <v>29</v>
      </c>
      <c r="N10" s="356">
        <v>0</v>
      </c>
      <c r="O10" s="356">
        <v>2953600.1</v>
      </c>
    </row>
    <row r="11" spans="1:15" ht="33" customHeight="1" x14ac:dyDescent="0.2">
      <c r="A11" s="12"/>
      <c r="B11" s="19" t="s">
        <v>11</v>
      </c>
      <c r="C11" s="19" t="s">
        <v>12</v>
      </c>
      <c r="D11" s="358" t="s">
        <v>13</v>
      </c>
      <c r="E11" s="359">
        <v>1418868.7</v>
      </c>
      <c r="F11" s="359">
        <v>1418868.7</v>
      </c>
      <c r="G11" s="359">
        <v>801444.1</v>
      </c>
      <c r="H11" s="359">
        <v>0</v>
      </c>
      <c r="I11" s="359">
        <v>0</v>
      </c>
      <c r="J11" s="359">
        <v>0</v>
      </c>
      <c r="K11" s="359">
        <v>0</v>
      </c>
      <c r="L11" s="359">
        <v>0</v>
      </c>
      <c r="M11" s="359">
        <v>0</v>
      </c>
      <c r="N11" s="359">
        <v>0</v>
      </c>
      <c r="O11" s="359">
        <v>1418868.7</v>
      </c>
    </row>
    <row r="12" spans="1:15" ht="67.5" customHeight="1" x14ac:dyDescent="0.2">
      <c r="A12" s="12"/>
      <c r="B12" s="19" t="s">
        <v>15</v>
      </c>
      <c r="C12" s="19" t="s">
        <v>12</v>
      </c>
      <c r="D12" s="358" t="s">
        <v>16</v>
      </c>
      <c r="E12" s="359">
        <v>1344938.6</v>
      </c>
      <c r="F12" s="359">
        <v>1344938.6</v>
      </c>
      <c r="G12" s="359">
        <v>1004167.7000000001</v>
      </c>
      <c r="H12" s="359">
        <v>77003.600000000006</v>
      </c>
      <c r="I12" s="359">
        <v>0</v>
      </c>
      <c r="J12" s="359">
        <v>6493.3</v>
      </c>
      <c r="K12" s="359">
        <v>6493.3</v>
      </c>
      <c r="L12" s="359">
        <v>2394.4</v>
      </c>
      <c r="M12" s="359">
        <v>29</v>
      </c>
      <c r="N12" s="359">
        <v>0</v>
      </c>
      <c r="O12" s="359">
        <v>1351431.9000000001</v>
      </c>
    </row>
    <row r="13" spans="1:15" ht="70.900000000000006" customHeight="1" x14ac:dyDescent="0.2">
      <c r="A13" s="12"/>
      <c r="B13" s="19" t="s">
        <v>17</v>
      </c>
      <c r="C13" s="19" t="s">
        <v>18</v>
      </c>
      <c r="D13" s="358" t="s">
        <v>19</v>
      </c>
      <c r="E13" s="359">
        <v>183299.5</v>
      </c>
      <c r="F13" s="359">
        <v>183299.5</v>
      </c>
      <c r="G13" s="359">
        <v>0</v>
      </c>
      <c r="H13" s="359">
        <v>0</v>
      </c>
      <c r="I13" s="359">
        <v>0</v>
      </c>
      <c r="J13" s="359">
        <v>0</v>
      </c>
      <c r="K13" s="359">
        <v>0</v>
      </c>
      <c r="L13" s="359">
        <v>0</v>
      </c>
      <c r="M13" s="359">
        <v>0</v>
      </c>
      <c r="N13" s="359">
        <v>0</v>
      </c>
      <c r="O13" s="359">
        <v>183299.5</v>
      </c>
    </row>
    <row r="14" spans="1:15" ht="18.600000000000001" customHeight="1" x14ac:dyDescent="0.2">
      <c r="A14" s="12"/>
      <c r="B14" s="14" t="s">
        <v>20</v>
      </c>
      <c r="C14" s="14" t="s">
        <v>14</v>
      </c>
      <c r="D14" s="15" t="s">
        <v>21</v>
      </c>
      <c r="E14" s="16">
        <v>2672787.7000000002</v>
      </c>
      <c r="F14" s="16">
        <v>2604009</v>
      </c>
      <c r="G14" s="16">
        <v>1451698</v>
      </c>
      <c r="H14" s="16">
        <v>157046</v>
      </c>
      <c r="I14" s="16">
        <v>68778.7</v>
      </c>
      <c r="J14" s="16">
        <v>466381.2</v>
      </c>
      <c r="K14" s="16">
        <v>354207.8</v>
      </c>
      <c r="L14" s="16">
        <v>79759.199999999997</v>
      </c>
      <c r="M14" s="16">
        <v>66589.399999999994</v>
      </c>
      <c r="N14" s="16">
        <v>112173.40000000001</v>
      </c>
      <c r="O14" s="16">
        <v>3139168.9</v>
      </c>
    </row>
    <row r="15" spans="1:15" ht="30" customHeight="1" x14ac:dyDescent="0.2">
      <c r="A15" s="12"/>
      <c r="B15" s="17" t="s">
        <v>22</v>
      </c>
      <c r="C15" s="17" t="s">
        <v>14</v>
      </c>
      <c r="D15" s="18" t="s">
        <v>23</v>
      </c>
      <c r="E15" s="16">
        <v>2612254.4</v>
      </c>
      <c r="F15" s="16">
        <v>2543475.7000000002</v>
      </c>
      <c r="G15" s="16">
        <v>1406234.5</v>
      </c>
      <c r="H15" s="16">
        <v>155875.80000000002</v>
      </c>
      <c r="I15" s="16">
        <v>68778.7</v>
      </c>
      <c r="J15" s="16">
        <v>466381.2</v>
      </c>
      <c r="K15" s="16">
        <v>354207.8</v>
      </c>
      <c r="L15" s="16">
        <v>79759.199999999997</v>
      </c>
      <c r="M15" s="16">
        <v>66589.399999999994</v>
      </c>
      <c r="N15" s="16">
        <v>112173.40000000001</v>
      </c>
      <c r="O15" s="16">
        <v>3078635.6</v>
      </c>
    </row>
    <row r="16" spans="1:15" ht="81.75" customHeight="1" x14ac:dyDescent="0.2">
      <c r="A16" s="12"/>
      <c r="B16" s="19" t="s">
        <v>24</v>
      </c>
      <c r="C16" s="19" t="s">
        <v>12</v>
      </c>
      <c r="D16" s="20" t="s">
        <v>25</v>
      </c>
      <c r="E16" s="21">
        <v>1118745.6000000001</v>
      </c>
      <c r="F16" s="21">
        <v>1118745.6000000001</v>
      </c>
      <c r="G16" s="21">
        <v>592962.19999999995</v>
      </c>
      <c r="H16" s="21">
        <v>80115.7</v>
      </c>
      <c r="I16" s="21">
        <v>0</v>
      </c>
      <c r="J16" s="21">
        <v>3839.9</v>
      </c>
      <c r="K16" s="21">
        <v>3839.9</v>
      </c>
      <c r="L16" s="21">
        <v>1644.9</v>
      </c>
      <c r="M16" s="21">
        <v>100</v>
      </c>
      <c r="N16" s="21">
        <v>0</v>
      </c>
      <c r="O16" s="21">
        <v>1122585.5</v>
      </c>
    </row>
    <row r="17" spans="1:15" ht="31.15" customHeight="1" x14ac:dyDescent="0.2">
      <c r="A17" s="12"/>
      <c r="B17" s="19" t="s">
        <v>26</v>
      </c>
      <c r="C17" s="19" t="s">
        <v>27</v>
      </c>
      <c r="D17" s="20" t="s">
        <v>28</v>
      </c>
      <c r="E17" s="21">
        <v>171009.2</v>
      </c>
      <c r="F17" s="21">
        <v>171009.2</v>
      </c>
      <c r="G17" s="21">
        <v>0</v>
      </c>
      <c r="H17" s="21">
        <v>0</v>
      </c>
      <c r="I17" s="21">
        <v>0</v>
      </c>
      <c r="J17" s="21">
        <v>0</v>
      </c>
      <c r="K17" s="21">
        <v>0</v>
      </c>
      <c r="L17" s="21">
        <v>0</v>
      </c>
      <c r="M17" s="21">
        <v>0</v>
      </c>
      <c r="N17" s="21">
        <v>0</v>
      </c>
      <c r="O17" s="21">
        <v>171009.2</v>
      </c>
    </row>
    <row r="18" spans="1:15" ht="45" customHeight="1" x14ac:dyDescent="0.2">
      <c r="A18" s="12"/>
      <c r="B18" s="19" t="s">
        <v>29</v>
      </c>
      <c r="C18" s="19" t="s">
        <v>30</v>
      </c>
      <c r="D18" s="20" t="s">
        <v>31</v>
      </c>
      <c r="E18" s="21">
        <v>23281.5</v>
      </c>
      <c r="F18" s="21">
        <v>23281.5</v>
      </c>
      <c r="G18" s="21">
        <v>2718</v>
      </c>
      <c r="H18" s="21">
        <v>3178.7000000000003</v>
      </c>
      <c r="I18" s="21">
        <v>0</v>
      </c>
      <c r="J18" s="21">
        <v>129067.3</v>
      </c>
      <c r="K18" s="21">
        <v>123567.3</v>
      </c>
      <c r="L18" s="21">
        <v>54569.599999999999</v>
      </c>
      <c r="M18" s="21">
        <v>41320.300000000003</v>
      </c>
      <c r="N18" s="21">
        <v>5500</v>
      </c>
      <c r="O18" s="21">
        <v>152348.80000000002</v>
      </c>
    </row>
    <row r="19" spans="1:15" ht="108" x14ac:dyDescent="0.2">
      <c r="A19" s="12"/>
      <c r="B19" s="19" t="s">
        <v>32</v>
      </c>
      <c r="C19" s="19" t="s">
        <v>33</v>
      </c>
      <c r="D19" s="20" t="s">
        <v>34</v>
      </c>
      <c r="E19" s="21">
        <v>68378.7</v>
      </c>
      <c r="F19" s="21">
        <v>0</v>
      </c>
      <c r="G19" s="21">
        <v>0</v>
      </c>
      <c r="H19" s="21">
        <v>0</v>
      </c>
      <c r="I19" s="21">
        <v>68378.7</v>
      </c>
      <c r="J19" s="21">
        <v>1384.5</v>
      </c>
      <c r="K19" s="21">
        <v>0</v>
      </c>
      <c r="L19" s="21">
        <v>0</v>
      </c>
      <c r="M19" s="21">
        <v>0</v>
      </c>
      <c r="N19" s="21">
        <v>1384.5</v>
      </c>
      <c r="O19" s="21">
        <v>69763.199999999997</v>
      </c>
    </row>
    <row r="20" spans="1:15" ht="59.45" customHeight="1" x14ac:dyDescent="0.2">
      <c r="A20" s="12"/>
      <c r="B20" s="19" t="s">
        <v>35</v>
      </c>
      <c r="C20" s="19" t="s">
        <v>36</v>
      </c>
      <c r="D20" s="20" t="s">
        <v>37</v>
      </c>
      <c r="E20" s="21">
        <v>450.40000000000003</v>
      </c>
      <c r="F20" s="21">
        <v>450.40000000000003</v>
      </c>
      <c r="G20" s="21">
        <v>118.2</v>
      </c>
      <c r="H20" s="21">
        <v>0</v>
      </c>
      <c r="I20" s="21">
        <v>0</v>
      </c>
      <c r="J20" s="21">
        <v>0</v>
      </c>
      <c r="K20" s="21">
        <v>0</v>
      </c>
      <c r="L20" s="21">
        <v>0</v>
      </c>
      <c r="M20" s="21">
        <v>0</v>
      </c>
      <c r="N20" s="21">
        <v>0</v>
      </c>
      <c r="O20" s="21">
        <v>450.40000000000003</v>
      </c>
    </row>
    <row r="21" spans="1:15" ht="43.15" customHeight="1" x14ac:dyDescent="0.2">
      <c r="A21" s="12"/>
      <c r="B21" s="19" t="s">
        <v>38</v>
      </c>
      <c r="C21" s="19" t="s">
        <v>39</v>
      </c>
      <c r="D21" s="20" t="s">
        <v>40</v>
      </c>
      <c r="E21" s="21">
        <v>98565.3</v>
      </c>
      <c r="F21" s="21">
        <v>98165.3</v>
      </c>
      <c r="G21" s="21">
        <v>60972.5</v>
      </c>
      <c r="H21" s="21">
        <v>13820.800000000001</v>
      </c>
      <c r="I21" s="21">
        <v>400</v>
      </c>
      <c r="J21" s="21">
        <v>42547.5</v>
      </c>
      <c r="K21" s="21">
        <v>40268.6</v>
      </c>
      <c r="L21" s="21">
        <v>9762</v>
      </c>
      <c r="M21" s="21">
        <v>1751.8</v>
      </c>
      <c r="N21" s="21">
        <v>2278.9</v>
      </c>
      <c r="O21" s="21">
        <v>141112.80000000002</v>
      </c>
    </row>
    <row r="22" spans="1:15" ht="27" x14ac:dyDescent="0.2">
      <c r="A22" s="12"/>
      <c r="B22" s="19" t="s">
        <v>41</v>
      </c>
      <c r="C22" s="19" t="s">
        <v>42</v>
      </c>
      <c r="D22" s="20" t="s">
        <v>43</v>
      </c>
      <c r="E22" s="21">
        <v>1050672</v>
      </c>
      <c r="F22" s="21">
        <v>1050672</v>
      </c>
      <c r="G22" s="21">
        <v>749463.6</v>
      </c>
      <c r="H22" s="21">
        <v>58760.6</v>
      </c>
      <c r="I22" s="21">
        <v>0</v>
      </c>
      <c r="J22" s="21">
        <v>289542</v>
      </c>
      <c r="K22" s="21">
        <v>186532</v>
      </c>
      <c r="L22" s="21">
        <v>13782.7</v>
      </c>
      <c r="M22" s="21">
        <v>23417.3</v>
      </c>
      <c r="N22" s="21">
        <v>103010</v>
      </c>
      <c r="O22" s="21">
        <v>1340214</v>
      </c>
    </row>
    <row r="23" spans="1:15" ht="28.9" customHeight="1" x14ac:dyDescent="0.2">
      <c r="A23" s="12"/>
      <c r="B23" s="19" t="s">
        <v>44</v>
      </c>
      <c r="C23" s="19" t="s">
        <v>45</v>
      </c>
      <c r="D23" s="20" t="s">
        <v>46</v>
      </c>
      <c r="E23" s="21">
        <v>77148.7</v>
      </c>
      <c r="F23" s="21">
        <v>77148.7</v>
      </c>
      <c r="G23" s="21">
        <v>0</v>
      </c>
      <c r="H23" s="21">
        <v>0</v>
      </c>
      <c r="I23" s="21">
        <v>0</v>
      </c>
      <c r="J23" s="21">
        <v>0</v>
      </c>
      <c r="K23" s="21">
        <v>0</v>
      </c>
      <c r="L23" s="21">
        <v>0</v>
      </c>
      <c r="M23" s="21">
        <v>0</v>
      </c>
      <c r="N23" s="21">
        <v>0</v>
      </c>
      <c r="O23" s="21">
        <v>77148.7</v>
      </c>
    </row>
    <row r="24" spans="1:15" ht="16.149999999999999" customHeight="1" x14ac:dyDescent="0.2">
      <c r="A24" s="12"/>
      <c r="B24" s="19" t="s">
        <v>47</v>
      </c>
      <c r="C24" s="19" t="s">
        <v>45</v>
      </c>
      <c r="D24" s="20" t="s">
        <v>48</v>
      </c>
      <c r="E24" s="21">
        <v>4003</v>
      </c>
      <c r="F24" s="21">
        <v>4003</v>
      </c>
      <c r="G24" s="21">
        <v>0</v>
      </c>
      <c r="H24" s="21">
        <v>0</v>
      </c>
      <c r="I24" s="21">
        <v>0</v>
      </c>
      <c r="J24" s="21">
        <v>0</v>
      </c>
      <c r="K24" s="21">
        <v>0</v>
      </c>
      <c r="L24" s="21">
        <v>0</v>
      </c>
      <c r="M24" s="21">
        <v>0</v>
      </c>
      <c r="N24" s="21">
        <v>0</v>
      </c>
      <c r="O24" s="21">
        <v>4003</v>
      </c>
    </row>
    <row r="25" spans="1:15" ht="48" customHeight="1" x14ac:dyDescent="0.2">
      <c r="A25" s="12"/>
      <c r="B25" s="17" t="s">
        <v>50</v>
      </c>
      <c r="C25" s="17" t="s">
        <v>14</v>
      </c>
      <c r="D25" s="18" t="s">
        <v>51</v>
      </c>
      <c r="E25" s="16">
        <v>60533.3</v>
      </c>
      <c r="F25" s="16">
        <v>60533.3</v>
      </c>
      <c r="G25" s="16">
        <v>45463.5</v>
      </c>
      <c r="H25" s="16">
        <v>1170.2</v>
      </c>
      <c r="I25" s="16">
        <v>0</v>
      </c>
      <c r="J25" s="16">
        <v>0</v>
      </c>
      <c r="K25" s="16">
        <v>0</v>
      </c>
      <c r="L25" s="16">
        <v>0</v>
      </c>
      <c r="M25" s="16">
        <v>0</v>
      </c>
      <c r="N25" s="16">
        <v>0</v>
      </c>
      <c r="O25" s="16">
        <v>60533.3</v>
      </c>
    </row>
    <row r="26" spans="1:15" ht="40.5" x14ac:dyDescent="0.2">
      <c r="A26" s="12"/>
      <c r="B26" s="19" t="s">
        <v>52</v>
      </c>
      <c r="C26" s="19" t="s">
        <v>53</v>
      </c>
      <c r="D26" s="20" t="s">
        <v>54</v>
      </c>
      <c r="E26" s="21">
        <v>60533.3</v>
      </c>
      <c r="F26" s="21">
        <v>60533.3</v>
      </c>
      <c r="G26" s="21">
        <v>45463.5</v>
      </c>
      <c r="H26" s="21">
        <v>1170.2</v>
      </c>
      <c r="I26" s="21">
        <v>0</v>
      </c>
      <c r="J26" s="21">
        <v>0</v>
      </c>
      <c r="K26" s="21">
        <v>0</v>
      </c>
      <c r="L26" s="21">
        <v>0</v>
      </c>
      <c r="M26" s="21">
        <v>0</v>
      </c>
      <c r="N26" s="21">
        <v>0</v>
      </c>
      <c r="O26" s="21">
        <v>60533.3</v>
      </c>
    </row>
    <row r="27" spans="1:15" ht="38.25" x14ac:dyDescent="0.2">
      <c r="A27" s="12"/>
      <c r="B27" s="14" t="s">
        <v>55</v>
      </c>
      <c r="C27" s="14" t="s">
        <v>14</v>
      </c>
      <c r="D27" s="355" t="s">
        <v>56</v>
      </c>
      <c r="E27" s="356">
        <v>9436606.3000000007</v>
      </c>
      <c r="F27" s="356">
        <v>9305352.9000000004</v>
      </c>
      <c r="G27" s="356">
        <v>5965152.6000000006</v>
      </c>
      <c r="H27" s="356">
        <v>113634</v>
      </c>
      <c r="I27" s="356">
        <v>131253.4</v>
      </c>
      <c r="J27" s="356">
        <v>1935856.5</v>
      </c>
      <c r="K27" s="356">
        <v>1684348.7</v>
      </c>
      <c r="L27" s="356">
        <v>860479.5</v>
      </c>
      <c r="M27" s="356">
        <v>142478.6</v>
      </c>
      <c r="N27" s="356">
        <v>251507.80000000002</v>
      </c>
      <c r="O27" s="356">
        <v>11372462.800000001</v>
      </c>
    </row>
    <row r="28" spans="1:15" ht="27" x14ac:dyDescent="0.2">
      <c r="A28" s="12"/>
      <c r="B28" s="17" t="s">
        <v>57</v>
      </c>
      <c r="C28" s="17" t="s">
        <v>14</v>
      </c>
      <c r="D28" s="357" t="s">
        <v>58</v>
      </c>
      <c r="E28" s="356">
        <v>1488533</v>
      </c>
      <c r="F28" s="356">
        <v>1371502.4000000001</v>
      </c>
      <c r="G28" s="356">
        <v>773236.6</v>
      </c>
      <c r="H28" s="356">
        <v>28181.100000000002</v>
      </c>
      <c r="I28" s="356">
        <v>117030.6</v>
      </c>
      <c r="J28" s="356">
        <v>22565.200000000001</v>
      </c>
      <c r="K28" s="356">
        <v>22465.200000000001</v>
      </c>
      <c r="L28" s="356">
        <v>10859.4</v>
      </c>
      <c r="M28" s="356">
        <v>2804.4</v>
      </c>
      <c r="N28" s="356">
        <v>100</v>
      </c>
      <c r="O28" s="356">
        <v>1511098.2</v>
      </c>
    </row>
    <row r="29" spans="1:15" ht="63.75" x14ac:dyDescent="0.2">
      <c r="A29" s="12"/>
      <c r="B29" s="19" t="s">
        <v>59</v>
      </c>
      <c r="C29" s="19" t="s">
        <v>12</v>
      </c>
      <c r="D29" s="358" t="s">
        <v>60</v>
      </c>
      <c r="E29" s="359">
        <v>1125255.5</v>
      </c>
      <c r="F29" s="359">
        <v>1110868.5</v>
      </c>
      <c r="G29" s="359">
        <v>631349.30000000005</v>
      </c>
      <c r="H29" s="359">
        <v>26644.5</v>
      </c>
      <c r="I29" s="359">
        <v>14387</v>
      </c>
      <c r="J29" s="359">
        <v>22565.200000000001</v>
      </c>
      <c r="K29" s="359">
        <v>22465.200000000001</v>
      </c>
      <c r="L29" s="359">
        <v>10859.4</v>
      </c>
      <c r="M29" s="359">
        <v>2804.4</v>
      </c>
      <c r="N29" s="359">
        <v>100</v>
      </c>
      <c r="O29" s="359">
        <v>1147820.7</v>
      </c>
    </row>
    <row r="30" spans="1:15" ht="25.5" x14ac:dyDescent="0.2">
      <c r="A30" s="12"/>
      <c r="B30" s="19" t="s">
        <v>61</v>
      </c>
      <c r="C30" s="19" t="s">
        <v>18</v>
      </c>
      <c r="D30" s="358" t="s">
        <v>62</v>
      </c>
      <c r="E30" s="359">
        <v>25731.7</v>
      </c>
      <c r="F30" s="359">
        <v>25731.7</v>
      </c>
      <c r="G30" s="359">
        <v>0</v>
      </c>
      <c r="H30" s="359">
        <v>0</v>
      </c>
      <c r="I30" s="359">
        <v>0</v>
      </c>
      <c r="J30" s="359">
        <v>0</v>
      </c>
      <c r="K30" s="359">
        <v>0</v>
      </c>
      <c r="L30" s="359">
        <v>0</v>
      </c>
      <c r="M30" s="359">
        <v>0</v>
      </c>
      <c r="N30" s="359">
        <v>0</v>
      </c>
      <c r="O30" s="359">
        <v>25731.7</v>
      </c>
    </row>
    <row r="31" spans="1:15" ht="54" x14ac:dyDescent="0.2">
      <c r="A31" s="12"/>
      <c r="B31" s="19" t="s">
        <v>63</v>
      </c>
      <c r="C31" s="19" t="s">
        <v>27</v>
      </c>
      <c r="D31" s="20" t="s">
        <v>64</v>
      </c>
      <c r="E31" s="21">
        <v>190381.30000000002</v>
      </c>
      <c r="F31" s="21">
        <v>175456.30000000002</v>
      </c>
      <c r="G31" s="21">
        <v>104212.40000000001</v>
      </c>
      <c r="H31" s="21">
        <v>1327.4</v>
      </c>
      <c r="I31" s="21">
        <v>14925</v>
      </c>
      <c r="J31" s="21">
        <v>0</v>
      </c>
      <c r="K31" s="21">
        <v>0</v>
      </c>
      <c r="L31" s="21">
        <v>0</v>
      </c>
      <c r="M31" s="21">
        <v>0</v>
      </c>
      <c r="N31" s="21">
        <v>0</v>
      </c>
      <c r="O31" s="21">
        <v>190381.30000000002</v>
      </c>
    </row>
    <row r="32" spans="1:15" ht="42" customHeight="1" x14ac:dyDescent="0.2">
      <c r="A32" s="12"/>
      <c r="B32" s="19" t="s">
        <v>67</v>
      </c>
      <c r="C32" s="19" t="s">
        <v>68</v>
      </c>
      <c r="D32" s="358" t="s">
        <v>69</v>
      </c>
      <c r="E32" s="359">
        <v>50903.6</v>
      </c>
      <c r="F32" s="359">
        <v>0</v>
      </c>
      <c r="G32" s="359">
        <v>0</v>
      </c>
      <c r="H32" s="359">
        <v>0</v>
      </c>
      <c r="I32" s="359">
        <v>50903.6</v>
      </c>
      <c r="J32" s="359">
        <v>0</v>
      </c>
      <c r="K32" s="359">
        <v>0</v>
      </c>
      <c r="L32" s="359">
        <v>0</v>
      </c>
      <c r="M32" s="359">
        <v>0</v>
      </c>
      <c r="N32" s="359">
        <v>0</v>
      </c>
      <c r="O32" s="359">
        <v>50903.6</v>
      </c>
    </row>
    <row r="33" spans="1:15" ht="25.5" x14ac:dyDescent="0.2">
      <c r="A33" s="12"/>
      <c r="B33" s="19" t="s">
        <v>70</v>
      </c>
      <c r="C33" s="19" t="s">
        <v>71</v>
      </c>
      <c r="D33" s="358" t="s">
        <v>72</v>
      </c>
      <c r="E33" s="359">
        <v>9500</v>
      </c>
      <c r="F33" s="359">
        <v>9500</v>
      </c>
      <c r="G33" s="359">
        <v>0</v>
      </c>
      <c r="H33" s="359">
        <v>0</v>
      </c>
      <c r="I33" s="359">
        <v>0</v>
      </c>
      <c r="J33" s="359">
        <v>0</v>
      </c>
      <c r="K33" s="359">
        <v>0</v>
      </c>
      <c r="L33" s="359">
        <v>0</v>
      </c>
      <c r="M33" s="359">
        <v>0</v>
      </c>
      <c r="N33" s="359">
        <v>0</v>
      </c>
      <c r="O33" s="359">
        <v>9500</v>
      </c>
    </row>
    <row r="34" spans="1:15" ht="70.5" customHeight="1" x14ac:dyDescent="0.2">
      <c r="A34" s="12"/>
      <c r="B34" s="19" t="s">
        <v>73</v>
      </c>
      <c r="C34" s="19" t="s">
        <v>33</v>
      </c>
      <c r="D34" s="20" t="s">
        <v>74</v>
      </c>
      <c r="E34" s="21">
        <v>155.69999999999999</v>
      </c>
      <c r="F34" s="21">
        <v>155.69999999999999</v>
      </c>
      <c r="G34" s="21">
        <v>0</v>
      </c>
      <c r="H34" s="21">
        <v>102.5</v>
      </c>
      <c r="I34" s="21">
        <v>0</v>
      </c>
      <c r="J34" s="21">
        <v>0</v>
      </c>
      <c r="K34" s="21">
        <v>0</v>
      </c>
      <c r="L34" s="21">
        <v>0</v>
      </c>
      <c r="M34" s="21">
        <v>0</v>
      </c>
      <c r="N34" s="21">
        <v>0</v>
      </c>
      <c r="O34" s="21">
        <v>155.69999999999999</v>
      </c>
    </row>
    <row r="35" spans="1:15" ht="40.5" x14ac:dyDescent="0.2">
      <c r="A35" s="12"/>
      <c r="B35" s="19" t="s">
        <v>75</v>
      </c>
      <c r="C35" s="19" t="s">
        <v>68</v>
      </c>
      <c r="D35" s="20" t="s">
        <v>76</v>
      </c>
      <c r="E35" s="21">
        <v>36815</v>
      </c>
      <c r="F35" s="21">
        <v>0</v>
      </c>
      <c r="G35" s="21">
        <v>0</v>
      </c>
      <c r="H35" s="21">
        <v>0</v>
      </c>
      <c r="I35" s="21">
        <v>36815</v>
      </c>
      <c r="J35" s="21">
        <v>0</v>
      </c>
      <c r="K35" s="21">
        <v>0</v>
      </c>
      <c r="L35" s="21">
        <v>0</v>
      </c>
      <c r="M35" s="21">
        <v>0</v>
      </c>
      <c r="N35" s="21">
        <v>0</v>
      </c>
      <c r="O35" s="21">
        <v>36815</v>
      </c>
    </row>
    <row r="36" spans="1:15" ht="40.5" x14ac:dyDescent="0.2">
      <c r="A36" s="12"/>
      <c r="B36" s="19" t="s">
        <v>1455</v>
      </c>
      <c r="C36" s="19" t="s">
        <v>188</v>
      </c>
      <c r="D36" s="20" t="s">
        <v>1456</v>
      </c>
      <c r="E36" s="21">
        <v>49790.200000000004</v>
      </c>
      <c r="F36" s="21">
        <v>49790.200000000004</v>
      </c>
      <c r="G36" s="21">
        <v>37674.9</v>
      </c>
      <c r="H36" s="21">
        <v>106.7</v>
      </c>
      <c r="I36" s="21">
        <v>0</v>
      </c>
      <c r="J36" s="21">
        <v>0</v>
      </c>
      <c r="K36" s="21">
        <v>0</v>
      </c>
      <c r="L36" s="21">
        <v>0</v>
      </c>
      <c r="M36" s="21">
        <v>0</v>
      </c>
      <c r="N36" s="21">
        <v>0</v>
      </c>
      <c r="O36" s="21">
        <v>49790.200000000004</v>
      </c>
    </row>
    <row r="37" spans="1:15" ht="54" x14ac:dyDescent="0.2">
      <c r="A37" s="12"/>
      <c r="B37" s="17" t="s">
        <v>1251</v>
      </c>
      <c r="C37" s="17" t="s">
        <v>14</v>
      </c>
      <c r="D37" s="357" t="s">
        <v>250</v>
      </c>
      <c r="E37" s="356">
        <v>5561297</v>
      </c>
      <c r="F37" s="356">
        <v>5558297</v>
      </c>
      <c r="G37" s="356">
        <v>3803194.6</v>
      </c>
      <c r="H37" s="356">
        <v>45286.5</v>
      </c>
      <c r="I37" s="356">
        <v>3000</v>
      </c>
      <c r="J37" s="356">
        <v>1859264.7</v>
      </c>
      <c r="K37" s="356">
        <v>1609566.9000000001</v>
      </c>
      <c r="L37" s="356">
        <v>848936.70000000007</v>
      </c>
      <c r="M37" s="356">
        <v>135987.1</v>
      </c>
      <c r="N37" s="356">
        <v>249697.80000000002</v>
      </c>
      <c r="O37" s="356">
        <v>7420561.7000000002</v>
      </c>
    </row>
    <row r="38" spans="1:15" ht="40.5" x14ac:dyDescent="0.2">
      <c r="A38" s="12"/>
      <c r="B38" s="19" t="s">
        <v>1252</v>
      </c>
      <c r="C38" s="19" t="s">
        <v>210</v>
      </c>
      <c r="D38" s="20" t="s">
        <v>251</v>
      </c>
      <c r="E38" s="21">
        <v>2373953.2000000002</v>
      </c>
      <c r="F38" s="21">
        <v>2373953.2000000002</v>
      </c>
      <c r="G38" s="21">
        <v>1879025.6</v>
      </c>
      <c r="H38" s="21">
        <v>18864.3</v>
      </c>
      <c r="I38" s="21">
        <v>0</v>
      </c>
      <c r="J38" s="21">
        <v>464486.10000000003</v>
      </c>
      <c r="K38" s="21">
        <v>337775.5</v>
      </c>
      <c r="L38" s="21">
        <v>162700.20000000001</v>
      </c>
      <c r="M38" s="21">
        <v>31867</v>
      </c>
      <c r="N38" s="21">
        <v>126710.6</v>
      </c>
      <c r="O38" s="21">
        <v>2838439.3000000003</v>
      </c>
    </row>
    <row r="39" spans="1:15" ht="40.5" x14ac:dyDescent="0.2">
      <c r="A39" s="12"/>
      <c r="B39" s="19" t="s">
        <v>1253</v>
      </c>
      <c r="C39" s="19" t="s">
        <v>216</v>
      </c>
      <c r="D39" s="20" t="s">
        <v>1318</v>
      </c>
      <c r="E39" s="21">
        <v>703639.8</v>
      </c>
      <c r="F39" s="21">
        <v>700639.8</v>
      </c>
      <c r="G39" s="21">
        <v>0</v>
      </c>
      <c r="H39" s="21">
        <v>0</v>
      </c>
      <c r="I39" s="21">
        <v>3000</v>
      </c>
      <c r="J39" s="21">
        <v>0</v>
      </c>
      <c r="K39" s="21">
        <v>0</v>
      </c>
      <c r="L39" s="21">
        <v>0</v>
      </c>
      <c r="M39" s="21">
        <v>0</v>
      </c>
      <c r="N39" s="21">
        <v>0</v>
      </c>
      <c r="O39" s="21">
        <v>703639.8</v>
      </c>
    </row>
    <row r="40" spans="1:15" ht="67.5" x14ac:dyDescent="0.2">
      <c r="A40" s="12"/>
      <c r="B40" s="19" t="s">
        <v>1254</v>
      </c>
      <c r="C40" s="19" t="s">
        <v>216</v>
      </c>
      <c r="D40" s="20" t="s">
        <v>252</v>
      </c>
      <c r="E40" s="21">
        <v>2432101.6</v>
      </c>
      <c r="F40" s="21">
        <v>2432101.6</v>
      </c>
      <c r="G40" s="21">
        <v>1924169</v>
      </c>
      <c r="H40" s="21">
        <v>26422.2</v>
      </c>
      <c r="I40" s="21">
        <v>0</v>
      </c>
      <c r="J40" s="21">
        <v>1394778.6</v>
      </c>
      <c r="K40" s="21">
        <v>1271791.3999999999</v>
      </c>
      <c r="L40" s="21">
        <v>686236.5</v>
      </c>
      <c r="M40" s="21">
        <v>104120.1</v>
      </c>
      <c r="N40" s="21">
        <v>122987.2</v>
      </c>
      <c r="O40" s="21">
        <v>3826880.2</v>
      </c>
    </row>
    <row r="41" spans="1:15" ht="63.75" x14ac:dyDescent="0.2">
      <c r="A41" s="12"/>
      <c r="B41" s="19" t="s">
        <v>1255</v>
      </c>
      <c r="C41" s="19" t="s">
        <v>49</v>
      </c>
      <c r="D41" s="358" t="s">
        <v>253</v>
      </c>
      <c r="E41" s="359">
        <v>51602.400000000001</v>
      </c>
      <c r="F41" s="359">
        <v>51602.400000000001</v>
      </c>
      <c r="G41" s="359">
        <v>0</v>
      </c>
      <c r="H41" s="359">
        <v>0</v>
      </c>
      <c r="I41" s="359">
        <v>0</v>
      </c>
      <c r="J41" s="359">
        <v>0</v>
      </c>
      <c r="K41" s="359">
        <v>0</v>
      </c>
      <c r="L41" s="359">
        <v>0</v>
      </c>
      <c r="M41" s="359">
        <v>0</v>
      </c>
      <c r="N41" s="359">
        <v>0</v>
      </c>
      <c r="O41" s="359">
        <v>51602.400000000001</v>
      </c>
    </row>
    <row r="42" spans="1:15" ht="42.75" x14ac:dyDescent="0.2">
      <c r="A42" s="12"/>
      <c r="B42" s="17" t="s">
        <v>1319</v>
      </c>
      <c r="C42" s="17" t="s">
        <v>14</v>
      </c>
      <c r="D42" s="18" t="s">
        <v>826</v>
      </c>
      <c r="E42" s="16">
        <v>38915.4</v>
      </c>
      <c r="F42" s="16">
        <v>38915.4</v>
      </c>
      <c r="G42" s="16">
        <v>21751.3</v>
      </c>
      <c r="H42" s="16">
        <v>183.4</v>
      </c>
      <c r="I42" s="16">
        <v>0</v>
      </c>
      <c r="J42" s="16">
        <v>0</v>
      </c>
      <c r="K42" s="16">
        <v>0</v>
      </c>
      <c r="L42" s="16">
        <v>0</v>
      </c>
      <c r="M42" s="16">
        <v>0</v>
      </c>
      <c r="N42" s="16">
        <v>0</v>
      </c>
      <c r="O42" s="16">
        <v>38915.4</v>
      </c>
    </row>
    <row r="43" spans="1:15" ht="40.5" x14ac:dyDescent="0.2">
      <c r="A43" s="12"/>
      <c r="B43" s="19" t="s">
        <v>1320</v>
      </c>
      <c r="C43" s="19" t="s">
        <v>45</v>
      </c>
      <c r="D43" s="20" t="s">
        <v>827</v>
      </c>
      <c r="E43" s="21">
        <v>28687.100000000002</v>
      </c>
      <c r="F43" s="21">
        <v>28687.100000000002</v>
      </c>
      <c r="G43" s="21">
        <v>21751.3</v>
      </c>
      <c r="H43" s="21">
        <v>183.4</v>
      </c>
      <c r="I43" s="21">
        <v>0</v>
      </c>
      <c r="J43" s="21">
        <v>0</v>
      </c>
      <c r="K43" s="21">
        <v>0</v>
      </c>
      <c r="L43" s="21">
        <v>0</v>
      </c>
      <c r="M43" s="21">
        <v>0</v>
      </c>
      <c r="N43" s="21">
        <v>0</v>
      </c>
      <c r="O43" s="21">
        <v>28687.100000000002</v>
      </c>
    </row>
    <row r="44" spans="1:15" ht="40.5" x14ac:dyDescent="0.2">
      <c r="A44" s="12"/>
      <c r="B44" s="19" t="s">
        <v>1321</v>
      </c>
      <c r="C44" s="19" t="s">
        <v>45</v>
      </c>
      <c r="D44" s="20" t="s">
        <v>1322</v>
      </c>
      <c r="E44" s="21">
        <v>10228.299999999999</v>
      </c>
      <c r="F44" s="21">
        <v>10228.299999999999</v>
      </c>
      <c r="G44" s="21">
        <v>0</v>
      </c>
      <c r="H44" s="21">
        <v>0</v>
      </c>
      <c r="I44" s="21">
        <v>0</v>
      </c>
      <c r="J44" s="21">
        <v>0</v>
      </c>
      <c r="K44" s="21">
        <v>0</v>
      </c>
      <c r="L44" s="21">
        <v>0</v>
      </c>
      <c r="M44" s="21">
        <v>0</v>
      </c>
      <c r="N44" s="21">
        <v>0</v>
      </c>
      <c r="O44" s="21">
        <v>10228.299999999999</v>
      </c>
    </row>
    <row r="45" spans="1:15" ht="27" x14ac:dyDescent="0.2">
      <c r="A45" s="12"/>
      <c r="B45" s="17" t="s">
        <v>77</v>
      </c>
      <c r="C45" s="17" t="s">
        <v>14</v>
      </c>
      <c r="D45" s="357" t="s">
        <v>78</v>
      </c>
      <c r="E45" s="360">
        <v>1652572.8</v>
      </c>
      <c r="F45" s="360">
        <v>1641350</v>
      </c>
      <c r="G45" s="360">
        <v>1290044.7</v>
      </c>
      <c r="H45" s="360">
        <v>37429.4</v>
      </c>
      <c r="I45" s="360">
        <v>11222.800000000001</v>
      </c>
      <c r="J45" s="360">
        <v>9026.6</v>
      </c>
      <c r="K45" s="360">
        <v>8816.6</v>
      </c>
      <c r="L45" s="360">
        <v>683.4</v>
      </c>
      <c r="M45" s="360">
        <v>3687.1</v>
      </c>
      <c r="N45" s="360">
        <v>210</v>
      </c>
      <c r="O45" s="360">
        <v>1661599.4000000001</v>
      </c>
    </row>
    <row r="46" spans="1:15" ht="27" x14ac:dyDescent="0.2">
      <c r="A46" s="12"/>
      <c r="B46" s="19" t="s">
        <v>79</v>
      </c>
      <c r="C46" s="19" t="s">
        <v>80</v>
      </c>
      <c r="D46" s="20" t="s">
        <v>81</v>
      </c>
      <c r="E46" s="21">
        <v>1578941.4000000001</v>
      </c>
      <c r="F46" s="21">
        <v>1578941.4000000001</v>
      </c>
      <c r="G46" s="21">
        <v>1251682.6000000001</v>
      </c>
      <c r="H46" s="21">
        <v>37222.9</v>
      </c>
      <c r="I46" s="21">
        <v>0</v>
      </c>
      <c r="J46" s="21">
        <v>9026.6</v>
      </c>
      <c r="K46" s="21">
        <v>8816.6</v>
      </c>
      <c r="L46" s="21">
        <v>683.4</v>
      </c>
      <c r="M46" s="21">
        <v>3687.1</v>
      </c>
      <c r="N46" s="21">
        <v>210</v>
      </c>
      <c r="O46" s="21">
        <v>1587968</v>
      </c>
    </row>
    <row r="47" spans="1:15" ht="13.5" x14ac:dyDescent="0.2">
      <c r="A47" s="12"/>
      <c r="B47" s="19" t="s">
        <v>82</v>
      </c>
      <c r="C47" s="19" t="s">
        <v>80</v>
      </c>
      <c r="D47" s="358" t="s">
        <v>83</v>
      </c>
      <c r="E47" s="359">
        <v>53858</v>
      </c>
      <c r="F47" s="359">
        <v>53858</v>
      </c>
      <c r="G47" s="359">
        <v>38362.1</v>
      </c>
      <c r="H47" s="359">
        <v>206.5</v>
      </c>
      <c r="I47" s="359">
        <v>0</v>
      </c>
      <c r="J47" s="359">
        <v>0</v>
      </c>
      <c r="K47" s="359">
        <v>0</v>
      </c>
      <c r="L47" s="359">
        <v>0</v>
      </c>
      <c r="M47" s="359">
        <v>0</v>
      </c>
      <c r="N47" s="359">
        <v>0</v>
      </c>
      <c r="O47" s="359">
        <v>53858</v>
      </c>
    </row>
    <row r="48" spans="1:15" ht="54" customHeight="1" x14ac:dyDescent="0.2">
      <c r="A48" s="12"/>
      <c r="B48" s="19" t="s">
        <v>84</v>
      </c>
      <c r="C48" s="19" t="s">
        <v>85</v>
      </c>
      <c r="D48" s="358" t="s">
        <v>1323</v>
      </c>
      <c r="E48" s="359">
        <v>3563.4</v>
      </c>
      <c r="F48" s="359">
        <v>0</v>
      </c>
      <c r="G48" s="359">
        <v>0</v>
      </c>
      <c r="H48" s="359">
        <v>0</v>
      </c>
      <c r="I48" s="359">
        <v>3563.4</v>
      </c>
      <c r="J48" s="359">
        <v>0</v>
      </c>
      <c r="K48" s="359">
        <v>0</v>
      </c>
      <c r="L48" s="359">
        <v>0</v>
      </c>
      <c r="M48" s="359">
        <v>0</v>
      </c>
      <c r="N48" s="359">
        <v>0</v>
      </c>
      <c r="O48" s="359">
        <v>3563.4</v>
      </c>
    </row>
    <row r="49" spans="1:15" ht="40.5" x14ac:dyDescent="0.2">
      <c r="A49" s="12"/>
      <c r="B49" s="19" t="s">
        <v>86</v>
      </c>
      <c r="C49" s="19" t="s">
        <v>33</v>
      </c>
      <c r="D49" s="20" t="s">
        <v>87</v>
      </c>
      <c r="E49" s="21">
        <v>659.4</v>
      </c>
      <c r="F49" s="21">
        <v>0</v>
      </c>
      <c r="G49" s="21">
        <v>0</v>
      </c>
      <c r="H49" s="21">
        <v>0</v>
      </c>
      <c r="I49" s="21">
        <v>659.4</v>
      </c>
      <c r="J49" s="21">
        <v>0</v>
      </c>
      <c r="K49" s="21">
        <v>0</v>
      </c>
      <c r="L49" s="21">
        <v>0</v>
      </c>
      <c r="M49" s="21">
        <v>0</v>
      </c>
      <c r="N49" s="21">
        <v>0</v>
      </c>
      <c r="O49" s="21">
        <v>659.4</v>
      </c>
    </row>
    <row r="50" spans="1:15" ht="54" x14ac:dyDescent="0.2">
      <c r="A50" s="12"/>
      <c r="B50" s="19" t="s">
        <v>88</v>
      </c>
      <c r="C50" s="19" t="s">
        <v>89</v>
      </c>
      <c r="D50" s="20" t="s">
        <v>90</v>
      </c>
      <c r="E50" s="21">
        <v>15550.6</v>
      </c>
      <c r="F50" s="21">
        <v>8550.6</v>
      </c>
      <c r="G50" s="21">
        <v>0</v>
      </c>
      <c r="H50" s="21">
        <v>0</v>
      </c>
      <c r="I50" s="21">
        <v>7000</v>
      </c>
      <c r="J50" s="21">
        <v>0</v>
      </c>
      <c r="K50" s="21">
        <v>0</v>
      </c>
      <c r="L50" s="21">
        <v>0</v>
      </c>
      <c r="M50" s="21">
        <v>0</v>
      </c>
      <c r="N50" s="21">
        <v>0</v>
      </c>
      <c r="O50" s="21">
        <v>15550.6</v>
      </c>
    </row>
    <row r="51" spans="1:15" ht="28.5" x14ac:dyDescent="0.2">
      <c r="A51" s="12"/>
      <c r="B51" s="17" t="s">
        <v>91</v>
      </c>
      <c r="C51" s="17" t="s">
        <v>14</v>
      </c>
      <c r="D51" s="18" t="s">
        <v>92</v>
      </c>
      <c r="E51" s="16">
        <v>76892.5</v>
      </c>
      <c r="F51" s="16">
        <v>76892.5</v>
      </c>
      <c r="G51" s="16">
        <v>53582.5</v>
      </c>
      <c r="H51" s="16">
        <v>2362.9</v>
      </c>
      <c r="I51" s="16">
        <v>0</v>
      </c>
      <c r="J51" s="16">
        <v>0</v>
      </c>
      <c r="K51" s="16">
        <v>0</v>
      </c>
      <c r="L51" s="16">
        <v>0</v>
      </c>
      <c r="M51" s="16">
        <v>0</v>
      </c>
      <c r="N51" s="16">
        <v>0</v>
      </c>
      <c r="O51" s="16">
        <v>76892.5</v>
      </c>
    </row>
    <row r="52" spans="1:15" ht="40.5" x14ac:dyDescent="0.2">
      <c r="A52" s="12"/>
      <c r="B52" s="19" t="s">
        <v>93</v>
      </c>
      <c r="C52" s="19" t="s">
        <v>12</v>
      </c>
      <c r="D52" s="20" t="s">
        <v>94</v>
      </c>
      <c r="E52" s="21">
        <v>76892.5</v>
      </c>
      <c r="F52" s="21">
        <v>76892.5</v>
      </c>
      <c r="G52" s="21">
        <v>53582.5</v>
      </c>
      <c r="H52" s="21">
        <v>2362.9</v>
      </c>
      <c r="I52" s="21">
        <v>0</v>
      </c>
      <c r="J52" s="21">
        <v>0</v>
      </c>
      <c r="K52" s="21">
        <v>0</v>
      </c>
      <c r="L52" s="21">
        <v>0</v>
      </c>
      <c r="M52" s="21">
        <v>0</v>
      </c>
      <c r="N52" s="21">
        <v>0</v>
      </c>
      <c r="O52" s="21">
        <v>76892.5</v>
      </c>
    </row>
    <row r="53" spans="1:15" ht="28.5" x14ac:dyDescent="0.2">
      <c r="A53" s="12"/>
      <c r="B53" s="17" t="s">
        <v>1256</v>
      </c>
      <c r="C53" s="17" t="s">
        <v>14</v>
      </c>
      <c r="D53" s="18" t="s">
        <v>832</v>
      </c>
      <c r="E53" s="16">
        <v>618395.6</v>
      </c>
      <c r="F53" s="16">
        <v>618395.6</v>
      </c>
      <c r="G53" s="16">
        <v>23342.9</v>
      </c>
      <c r="H53" s="16">
        <v>190.70000000000002</v>
      </c>
      <c r="I53" s="16">
        <v>0</v>
      </c>
      <c r="J53" s="16">
        <v>45000</v>
      </c>
      <c r="K53" s="16">
        <v>43500</v>
      </c>
      <c r="L53" s="16">
        <v>0</v>
      </c>
      <c r="M53" s="16">
        <v>0</v>
      </c>
      <c r="N53" s="16">
        <v>1500</v>
      </c>
      <c r="O53" s="16">
        <v>663395.6</v>
      </c>
    </row>
    <row r="54" spans="1:15" ht="27" x14ac:dyDescent="0.2">
      <c r="A54" s="12"/>
      <c r="B54" s="19" t="s">
        <v>1257</v>
      </c>
      <c r="C54" s="19" t="s">
        <v>833</v>
      </c>
      <c r="D54" s="20" t="s">
        <v>834</v>
      </c>
      <c r="E54" s="21">
        <v>28719.200000000001</v>
      </c>
      <c r="F54" s="21">
        <v>28719.200000000001</v>
      </c>
      <c r="G54" s="21">
        <v>23342.9</v>
      </c>
      <c r="H54" s="21">
        <v>190.70000000000002</v>
      </c>
      <c r="I54" s="21">
        <v>0</v>
      </c>
      <c r="J54" s="21">
        <v>0</v>
      </c>
      <c r="K54" s="21">
        <v>0</v>
      </c>
      <c r="L54" s="21">
        <v>0</v>
      </c>
      <c r="M54" s="21">
        <v>0</v>
      </c>
      <c r="N54" s="21">
        <v>0</v>
      </c>
      <c r="O54" s="21">
        <v>28719.200000000001</v>
      </c>
    </row>
    <row r="55" spans="1:15" ht="54" x14ac:dyDescent="0.2">
      <c r="A55" s="12"/>
      <c r="B55" s="19" t="s">
        <v>1258</v>
      </c>
      <c r="C55" s="19" t="s">
        <v>833</v>
      </c>
      <c r="D55" s="20" t="s">
        <v>1457</v>
      </c>
      <c r="E55" s="21">
        <v>589676.4</v>
      </c>
      <c r="F55" s="21">
        <v>589676.4</v>
      </c>
      <c r="G55" s="21">
        <v>0</v>
      </c>
      <c r="H55" s="21">
        <v>0</v>
      </c>
      <c r="I55" s="21">
        <v>0</v>
      </c>
      <c r="J55" s="21">
        <v>45000</v>
      </c>
      <c r="K55" s="21">
        <v>43500</v>
      </c>
      <c r="L55" s="21">
        <v>0</v>
      </c>
      <c r="M55" s="21">
        <v>0</v>
      </c>
      <c r="N55" s="21">
        <v>1500</v>
      </c>
      <c r="O55" s="21">
        <v>634676.4</v>
      </c>
    </row>
    <row r="56" spans="1:15" ht="27" x14ac:dyDescent="0.2">
      <c r="A56" s="12"/>
      <c r="B56" s="14" t="s">
        <v>95</v>
      </c>
      <c r="C56" s="14" t="s">
        <v>14</v>
      </c>
      <c r="D56" s="15" t="s">
        <v>96</v>
      </c>
      <c r="E56" s="16">
        <v>17401186.300000001</v>
      </c>
      <c r="F56" s="16">
        <v>17169110.600000001</v>
      </c>
      <c r="G56" s="16">
        <v>14851351.6</v>
      </c>
      <c r="H56" s="16">
        <v>0</v>
      </c>
      <c r="I56" s="16">
        <v>232075.7</v>
      </c>
      <c r="J56" s="16">
        <v>3200000</v>
      </c>
      <c r="K56" s="16">
        <v>2900000</v>
      </c>
      <c r="L56" s="16">
        <v>378151.3</v>
      </c>
      <c r="M56" s="16">
        <v>699750.70000000007</v>
      </c>
      <c r="N56" s="16">
        <v>300000</v>
      </c>
      <c r="O56" s="16">
        <v>20601186.300000001</v>
      </c>
    </row>
    <row r="57" spans="1:15" ht="28.5" x14ac:dyDescent="0.2">
      <c r="A57" s="12"/>
      <c r="B57" s="17" t="s">
        <v>97</v>
      </c>
      <c r="C57" s="17" t="s">
        <v>14</v>
      </c>
      <c r="D57" s="18" t="s">
        <v>98</v>
      </c>
      <c r="E57" s="16">
        <v>17401186.300000001</v>
      </c>
      <c r="F57" s="16">
        <v>17169110.600000001</v>
      </c>
      <c r="G57" s="16">
        <v>14851351.6</v>
      </c>
      <c r="H57" s="16">
        <v>0</v>
      </c>
      <c r="I57" s="16">
        <v>232075.7</v>
      </c>
      <c r="J57" s="16">
        <v>3200000</v>
      </c>
      <c r="K57" s="16">
        <v>2900000</v>
      </c>
      <c r="L57" s="16">
        <v>378151.3</v>
      </c>
      <c r="M57" s="16">
        <v>699750.70000000007</v>
      </c>
      <c r="N57" s="16">
        <v>300000</v>
      </c>
      <c r="O57" s="16">
        <v>20601186.300000001</v>
      </c>
    </row>
    <row r="58" spans="1:15" ht="67.5" x14ac:dyDescent="0.2">
      <c r="A58" s="12"/>
      <c r="B58" s="19" t="s">
        <v>99</v>
      </c>
      <c r="C58" s="19" t="s">
        <v>100</v>
      </c>
      <c r="D58" s="20" t="s">
        <v>101</v>
      </c>
      <c r="E58" s="21">
        <v>17391186.300000001</v>
      </c>
      <c r="F58" s="21">
        <v>17159110.600000001</v>
      </c>
      <c r="G58" s="21">
        <v>14851351.6</v>
      </c>
      <c r="H58" s="21">
        <v>0</v>
      </c>
      <c r="I58" s="21">
        <v>232075.7</v>
      </c>
      <c r="J58" s="21">
        <v>3200000</v>
      </c>
      <c r="K58" s="21">
        <v>2900000</v>
      </c>
      <c r="L58" s="21">
        <v>378151.3</v>
      </c>
      <c r="M58" s="21">
        <v>699750.70000000007</v>
      </c>
      <c r="N58" s="21">
        <v>300000</v>
      </c>
      <c r="O58" s="21">
        <v>20591186.300000001</v>
      </c>
    </row>
    <row r="59" spans="1:15" ht="58.5" customHeight="1" x14ac:dyDescent="0.2">
      <c r="A59" s="12"/>
      <c r="B59" s="19" t="s">
        <v>102</v>
      </c>
      <c r="C59" s="19" t="s">
        <v>100</v>
      </c>
      <c r="D59" s="20" t="s">
        <v>1324</v>
      </c>
      <c r="E59" s="21">
        <v>10000</v>
      </c>
      <c r="F59" s="21">
        <v>10000</v>
      </c>
      <c r="G59" s="21">
        <v>0</v>
      </c>
      <c r="H59" s="21">
        <v>0</v>
      </c>
      <c r="I59" s="21">
        <v>0</v>
      </c>
      <c r="J59" s="21">
        <v>0</v>
      </c>
      <c r="K59" s="21">
        <v>0</v>
      </c>
      <c r="L59" s="21">
        <v>0</v>
      </c>
      <c r="M59" s="21">
        <v>0</v>
      </c>
      <c r="N59" s="21">
        <v>0</v>
      </c>
      <c r="O59" s="21">
        <v>10000</v>
      </c>
    </row>
    <row r="60" spans="1:15" ht="13.5" x14ac:dyDescent="0.2">
      <c r="A60" s="12"/>
      <c r="B60" s="14" t="s">
        <v>103</v>
      </c>
      <c r="C60" s="14" t="s">
        <v>14</v>
      </c>
      <c r="D60" s="15" t="s">
        <v>104</v>
      </c>
      <c r="E60" s="16">
        <v>1948971.6</v>
      </c>
      <c r="F60" s="16">
        <v>1948971.6</v>
      </c>
      <c r="G60" s="16">
        <v>1660170.1</v>
      </c>
      <c r="H60" s="16">
        <v>24469.8</v>
      </c>
      <c r="I60" s="16">
        <v>0</v>
      </c>
      <c r="J60" s="16">
        <v>438842.2</v>
      </c>
      <c r="K60" s="16">
        <v>119183.90000000001</v>
      </c>
      <c r="L60" s="16">
        <v>0</v>
      </c>
      <c r="M60" s="16">
        <v>0</v>
      </c>
      <c r="N60" s="16">
        <v>319658.3</v>
      </c>
      <c r="O60" s="16">
        <v>2387813.8000000003</v>
      </c>
    </row>
    <row r="61" spans="1:15" ht="14.25" x14ac:dyDescent="0.2">
      <c r="A61" s="12"/>
      <c r="B61" s="17" t="s">
        <v>105</v>
      </c>
      <c r="C61" s="17" t="s">
        <v>14</v>
      </c>
      <c r="D61" s="18" t="s">
        <v>106</v>
      </c>
      <c r="E61" s="16">
        <v>1948971.6</v>
      </c>
      <c r="F61" s="16">
        <v>1948971.6</v>
      </c>
      <c r="G61" s="16">
        <v>1660170.1</v>
      </c>
      <c r="H61" s="16">
        <v>24469.8</v>
      </c>
      <c r="I61" s="16">
        <v>0</v>
      </c>
      <c r="J61" s="16">
        <v>438842.2</v>
      </c>
      <c r="K61" s="16">
        <v>119183.90000000001</v>
      </c>
      <c r="L61" s="16">
        <v>0</v>
      </c>
      <c r="M61" s="16">
        <v>0</v>
      </c>
      <c r="N61" s="16">
        <v>319658.3</v>
      </c>
      <c r="O61" s="16">
        <v>2387813.8000000003</v>
      </c>
    </row>
    <row r="62" spans="1:15" ht="27" x14ac:dyDescent="0.2">
      <c r="A62" s="12"/>
      <c r="B62" s="19" t="s">
        <v>107</v>
      </c>
      <c r="C62" s="19" t="s">
        <v>100</v>
      </c>
      <c r="D62" s="20" t="s">
        <v>108</v>
      </c>
      <c r="E62" s="21">
        <v>1948971.6</v>
      </c>
      <c r="F62" s="21">
        <v>1948971.6</v>
      </c>
      <c r="G62" s="21">
        <v>1660170.1</v>
      </c>
      <c r="H62" s="21">
        <v>24469.8</v>
      </c>
      <c r="I62" s="21">
        <v>0</v>
      </c>
      <c r="J62" s="21">
        <v>438842.2</v>
      </c>
      <c r="K62" s="21">
        <v>119183.90000000001</v>
      </c>
      <c r="L62" s="21">
        <v>0</v>
      </c>
      <c r="M62" s="21">
        <v>0</v>
      </c>
      <c r="N62" s="21">
        <v>319658.3</v>
      </c>
      <c r="O62" s="21">
        <v>2387813.8000000003</v>
      </c>
    </row>
    <row r="63" spans="1:15" ht="13.5" x14ac:dyDescent="0.2">
      <c r="A63" s="12"/>
      <c r="B63" s="14" t="s">
        <v>109</v>
      </c>
      <c r="C63" s="14" t="s">
        <v>14</v>
      </c>
      <c r="D63" s="15" t="s">
        <v>110</v>
      </c>
      <c r="E63" s="16">
        <v>333843.59999999998</v>
      </c>
      <c r="F63" s="16">
        <v>333843.59999999998</v>
      </c>
      <c r="G63" s="16">
        <v>270752.7</v>
      </c>
      <c r="H63" s="16">
        <v>6352.1</v>
      </c>
      <c r="I63" s="16">
        <v>0</v>
      </c>
      <c r="J63" s="16">
        <v>0</v>
      </c>
      <c r="K63" s="16">
        <v>0</v>
      </c>
      <c r="L63" s="16">
        <v>0</v>
      </c>
      <c r="M63" s="16">
        <v>0</v>
      </c>
      <c r="N63" s="16">
        <v>0</v>
      </c>
      <c r="O63" s="16">
        <v>333843.59999999998</v>
      </c>
    </row>
    <row r="64" spans="1:15" ht="14.25" x14ac:dyDescent="0.2">
      <c r="A64" s="12"/>
      <c r="B64" s="17" t="s">
        <v>111</v>
      </c>
      <c r="C64" s="17" t="s">
        <v>14</v>
      </c>
      <c r="D64" s="18" t="s">
        <v>112</v>
      </c>
      <c r="E64" s="16">
        <v>333843.59999999998</v>
      </c>
      <c r="F64" s="16">
        <v>333843.59999999998</v>
      </c>
      <c r="G64" s="16">
        <v>270752.7</v>
      </c>
      <c r="H64" s="16">
        <v>6352.1</v>
      </c>
      <c r="I64" s="16">
        <v>0</v>
      </c>
      <c r="J64" s="16">
        <v>0</v>
      </c>
      <c r="K64" s="16">
        <v>0</v>
      </c>
      <c r="L64" s="16">
        <v>0</v>
      </c>
      <c r="M64" s="16">
        <v>0</v>
      </c>
      <c r="N64" s="16">
        <v>0</v>
      </c>
      <c r="O64" s="16">
        <v>333843.59999999998</v>
      </c>
    </row>
    <row r="65" spans="1:15" ht="27" x14ac:dyDescent="0.2">
      <c r="A65" s="12"/>
      <c r="B65" s="19" t="s">
        <v>113</v>
      </c>
      <c r="C65" s="19" t="s">
        <v>100</v>
      </c>
      <c r="D65" s="20" t="s">
        <v>114</v>
      </c>
      <c r="E65" s="21">
        <v>333843.59999999998</v>
      </c>
      <c r="F65" s="21">
        <v>333843.59999999998</v>
      </c>
      <c r="G65" s="21">
        <v>270752.7</v>
      </c>
      <c r="H65" s="21">
        <v>6352.1</v>
      </c>
      <c r="I65" s="21">
        <v>0</v>
      </c>
      <c r="J65" s="21">
        <v>0</v>
      </c>
      <c r="K65" s="21">
        <v>0</v>
      </c>
      <c r="L65" s="21">
        <v>0</v>
      </c>
      <c r="M65" s="21">
        <v>0</v>
      </c>
      <c r="N65" s="21">
        <v>0</v>
      </c>
      <c r="O65" s="21">
        <v>333843.59999999998</v>
      </c>
    </row>
    <row r="66" spans="1:15" ht="13.5" x14ac:dyDescent="0.2">
      <c r="A66" s="12"/>
      <c r="B66" s="14" t="s">
        <v>115</v>
      </c>
      <c r="C66" s="14" t="s">
        <v>14</v>
      </c>
      <c r="D66" s="355" t="s">
        <v>116</v>
      </c>
      <c r="E66" s="356">
        <v>390105.60000000003</v>
      </c>
      <c r="F66" s="356">
        <v>390105.60000000003</v>
      </c>
      <c r="G66" s="356">
        <v>308011</v>
      </c>
      <c r="H66" s="356">
        <v>6199</v>
      </c>
      <c r="I66" s="356">
        <v>0</v>
      </c>
      <c r="J66" s="356">
        <v>266</v>
      </c>
      <c r="K66" s="356">
        <v>200</v>
      </c>
      <c r="L66" s="356">
        <v>0</v>
      </c>
      <c r="M66" s="356">
        <v>0</v>
      </c>
      <c r="N66" s="356">
        <v>66</v>
      </c>
      <c r="O66" s="356">
        <v>390371.60000000003</v>
      </c>
    </row>
    <row r="67" spans="1:15" ht="27" x14ac:dyDescent="0.2">
      <c r="A67" s="12"/>
      <c r="B67" s="17" t="s">
        <v>117</v>
      </c>
      <c r="C67" s="17" t="s">
        <v>14</v>
      </c>
      <c r="D67" s="357" t="s">
        <v>118</v>
      </c>
      <c r="E67" s="356">
        <v>390105.60000000003</v>
      </c>
      <c r="F67" s="356">
        <v>390105.60000000003</v>
      </c>
      <c r="G67" s="356">
        <v>308011</v>
      </c>
      <c r="H67" s="356">
        <v>6199</v>
      </c>
      <c r="I67" s="356">
        <v>0</v>
      </c>
      <c r="J67" s="356">
        <v>266</v>
      </c>
      <c r="K67" s="356">
        <v>200</v>
      </c>
      <c r="L67" s="356">
        <v>0</v>
      </c>
      <c r="M67" s="356">
        <v>0</v>
      </c>
      <c r="N67" s="356">
        <v>66</v>
      </c>
      <c r="O67" s="356">
        <v>390371.60000000003</v>
      </c>
    </row>
    <row r="68" spans="1:15" ht="28.15" customHeight="1" x14ac:dyDescent="0.2">
      <c r="A68" s="12"/>
      <c r="B68" s="19" t="s">
        <v>119</v>
      </c>
      <c r="C68" s="19" t="s">
        <v>100</v>
      </c>
      <c r="D68" s="358" t="s">
        <v>120</v>
      </c>
      <c r="E68" s="359">
        <v>276628</v>
      </c>
      <c r="F68" s="359">
        <v>276628</v>
      </c>
      <c r="G68" s="359">
        <v>218144.80000000002</v>
      </c>
      <c r="H68" s="359">
        <v>4961.5</v>
      </c>
      <c r="I68" s="359">
        <v>0</v>
      </c>
      <c r="J68" s="359">
        <v>66</v>
      </c>
      <c r="K68" s="359">
        <v>0</v>
      </c>
      <c r="L68" s="359">
        <v>0</v>
      </c>
      <c r="M68" s="359">
        <v>0</v>
      </c>
      <c r="N68" s="359">
        <v>66</v>
      </c>
      <c r="O68" s="359">
        <v>276694</v>
      </c>
    </row>
    <row r="69" spans="1:15" ht="43.15" customHeight="1" x14ac:dyDescent="0.2">
      <c r="A69" s="12"/>
      <c r="B69" s="19" t="s">
        <v>121</v>
      </c>
      <c r="C69" s="19" t="s">
        <v>100</v>
      </c>
      <c r="D69" s="358" t="s">
        <v>122</v>
      </c>
      <c r="E69" s="359">
        <v>113477.6</v>
      </c>
      <c r="F69" s="359">
        <v>113477.6</v>
      </c>
      <c r="G69" s="359">
        <v>89866.2</v>
      </c>
      <c r="H69" s="359">
        <v>1237.5</v>
      </c>
      <c r="I69" s="359">
        <v>0</v>
      </c>
      <c r="J69" s="359">
        <v>200</v>
      </c>
      <c r="K69" s="359">
        <v>200</v>
      </c>
      <c r="L69" s="359">
        <v>0</v>
      </c>
      <c r="M69" s="359">
        <v>0</v>
      </c>
      <c r="N69" s="359">
        <v>0</v>
      </c>
      <c r="O69" s="359">
        <v>113677.6</v>
      </c>
    </row>
    <row r="70" spans="1:15" ht="13.5" x14ac:dyDescent="0.2">
      <c r="A70" s="12"/>
      <c r="B70" s="14" t="s">
        <v>123</v>
      </c>
      <c r="C70" s="14" t="s">
        <v>14</v>
      </c>
      <c r="D70" s="15" t="s">
        <v>124</v>
      </c>
      <c r="E70" s="16">
        <v>14578902</v>
      </c>
      <c r="F70" s="16">
        <v>14509536.4</v>
      </c>
      <c r="G70" s="16">
        <v>10766644.5</v>
      </c>
      <c r="H70" s="16">
        <v>331025.3</v>
      </c>
      <c r="I70" s="16">
        <v>69365.600000000006</v>
      </c>
      <c r="J70" s="16">
        <v>9195.7999999999993</v>
      </c>
      <c r="K70" s="16">
        <v>9195.7999999999993</v>
      </c>
      <c r="L70" s="16">
        <v>4964.3</v>
      </c>
      <c r="M70" s="16">
        <v>2361.3000000000002</v>
      </c>
      <c r="N70" s="16">
        <v>0</v>
      </c>
      <c r="O70" s="16">
        <v>14588097.800000001</v>
      </c>
    </row>
    <row r="71" spans="1:15" ht="14.25" x14ac:dyDescent="0.2">
      <c r="A71" s="12"/>
      <c r="B71" s="17" t="s">
        <v>125</v>
      </c>
      <c r="C71" s="17" t="s">
        <v>14</v>
      </c>
      <c r="D71" s="18" t="s">
        <v>124</v>
      </c>
      <c r="E71" s="16">
        <v>14578902</v>
      </c>
      <c r="F71" s="16">
        <v>14509536.4</v>
      </c>
      <c r="G71" s="16">
        <v>10766644.5</v>
      </c>
      <c r="H71" s="16">
        <v>331025.3</v>
      </c>
      <c r="I71" s="16">
        <v>69365.600000000006</v>
      </c>
      <c r="J71" s="16">
        <v>9195.7999999999993</v>
      </c>
      <c r="K71" s="16">
        <v>9195.7999999999993</v>
      </c>
      <c r="L71" s="16">
        <v>4964.3</v>
      </c>
      <c r="M71" s="16">
        <v>2361.3000000000002</v>
      </c>
      <c r="N71" s="16">
        <v>0</v>
      </c>
      <c r="O71" s="16">
        <v>14588097.800000001</v>
      </c>
    </row>
    <row r="72" spans="1:15" ht="56.25" customHeight="1" x14ac:dyDescent="0.2">
      <c r="A72" s="12"/>
      <c r="B72" s="19" t="s">
        <v>126</v>
      </c>
      <c r="C72" s="19" t="s">
        <v>127</v>
      </c>
      <c r="D72" s="20" t="s">
        <v>128</v>
      </c>
      <c r="E72" s="21">
        <v>14375582.4</v>
      </c>
      <c r="F72" s="21">
        <v>14306982.4</v>
      </c>
      <c r="G72" s="21">
        <v>10616577.6</v>
      </c>
      <c r="H72" s="21">
        <v>328933.5</v>
      </c>
      <c r="I72" s="21">
        <v>68600</v>
      </c>
      <c r="J72" s="21">
        <v>9195.7999999999993</v>
      </c>
      <c r="K72" s="21">
        <v>9195.7999999999993</v>
      </c>
      <c r="L72" s="21">
        <v>4964.3</v>
      </c>
      <c r="M72" s="21">
        <v>2361.3000000000002</v>
      </c>
      <c r="N72" s="21">
        <v>0</v>
      </c>
      <c r="O72" s="21">
        <v>14384778.200000001</v>
      </c>
    </row>
    <row r="73" spans="1:15" ht="40.5" x14ac:dyDescent="0.2">
      <c r="A73" s="12"/>
      <c r="B73" s="19" t="s">
        <v>129</v>
      </c>
      <c r="C73" s="19" t="s">
        <v>127</v>
      </c>
      <c r="D73" s="20" t="s">
        <v>130</v>
      </c>
      <c r="E73" s="21">
        <v>203319.6</v>
      </c>
      <c r="F73" s="21">
        <v>202554</v>
      </c>
      <c r="G73" s="21">
        <v>150066.9</v>
      </c>
      <c r="H73" s="21">
        <v>2091.8000000000002</v>
      </c>
      <c r="I73" s="21">
        <v>765.6</v>
      </c>
      <c r="J73" s="21">
        <v>0</v>
      </c>
      <c r="K73" s="21">
        <v>0</v>
      </c>
      <c r="L73" s="21">
        <v>0</v>
      </c>
      <c r="M73" s="21">
        <v>0</v>
      </c>
      <c r="N73" s="21">
        <v>0</v>
      </c>
      <c r="O73" s="21">
        <v>203319.6</v>
      </c>
    </row>
    <row r="74" spans="1:15" ht="25.5" x14ac:dyDescent="0.2">
      <c r="A74" s="12"/>
      <c r="B74" s="14" t="s">
        <v>131</v>
      </c>
      <c r="C74" s="14" t="s">
        <v>14</v>
      </c>
      <c r="D74" s="355" t="s">
        <v>132</v>
      </c>
      <c r="E74" s="356">
        <v>1663.9</v>
      </c>
      <c r="F74" s="356">
        <v>1663.9</v>
      </c>
      <c r="G74" s="356">
        <v>1337.1000000000001</v>
      </c>
      <c r="H74" s="356">
        <v>0</v>
      </c>
      <c r="I74" s="356">
        <v>0</v>
      </c>
      <c r="J74" s="356">
        <v>60</v>
      </c>
      <c r="K74" s="356">
        <v>60</v>
      </c>
      <c r="L74" s="356">
        <v>60</v>
      </c>
      <c r="M74" s="356">
        <v>0</v>
      </c>
      <c r="N74" s="356">
        <v>0</v>
      </c>
      <c r="O74" s="356">
        <v>1723.9</v>
      </c>
    </row>
    <row r="75" spans="1:15" ht="27" x14ac:dyDescent="0.2">
      <c r="A75" s="12"/>
      <c r="B75" s="17" t="s">
        <v>133</v>
      </c>
      <c r="C75" s="17" t="s">
        <v>14</v>
      </c>
      <c r="D75" s="357" t="s">
        <v>134</v>
      </c>
      <c r="E75" s="356">
        <v>1663.9</v>
      </c>
      <c r="F75" s="356">
        <v>1663.9</v>
      </c>
      <c r="G75" s="356">
        <v>1337.1000000000001</v>
      </c>
      <c r="H75" s="356">
        <v>0</v>
      </c>
      <c r="I75" s="356">
        <v>0</v>
      </c>
      <c r="J75" s="356">
        <v>60</v>
      </c>
      <c r="K75" s="356">
        <v>60</v>
      </c>
      <c r="L75" s="356">
        <v>60</v>
      </c>
      <c r="M75" s="356">
        <v>0</v>
      </c>
      <c r="N75" s="356">
        <v>0</v>
      </c>
      <c r="O75" s="356">
        <v>1723.9</v>
      </c>
    </row>
    <row r="76" spans="1:15" ht="30.6" customHeight="1" x14ac:dyDescent="0.2">
      <c r="A76" s="12"/>
      <c r="B76" s="19" t="s">
        <v>135</v>
      </c>
      <c r="C76" s="19" t="s">
        <v>100</v>
      </c>
      <c r="D76" s="358" t="s">
        <v>136</v>
      </c>
      <c r="E76" s="359">
        <v>1663.9</v>
      </c>
      <c r="F76" s="359">
        <v>1663.9</v>
      </c>
      <c r="G76" s="359">
        <v>1337.1000000000001</v>
      </c>
      <c r="H76" s="359">
        <v>0</v>
      </c>
      <c r="I76" s="359">
        <v>0</v>
      </c>
      <c r="J76" s="359">
        <v>60</v>
      </c>
      <c r="K76" s="359">
        <v>60</v>
      </c>
      <c r="L76" s="359">
        <v>60</v>
      </c>
      <c r="M76" s="359">
        <v>0</v>
      </c>
      <c r="N76" s="359">
        <v>0</v>
      </c>
      <c r="O76" s="359">
        <v>1723.9</v>
      </c>
    </row>
    <row r="77" spans="1:15" ht="41.45" customHeight="1" x14ac:dyDescent="0.2">
      <c r="A77" s="12"/>
      <c r="B77" s="19" t="s">
        <v>137</v>
      </c>
      <c r="C77" s="19" t="s">
        <v>100</v>
      </c>
      <c r="D77" s="358" t="s">
        <v>138</v>
      </c>
      <c r="E77" s="359">
        <v>0</v>
      </c>
      <c r="F77" s="359">
        <v>0</v>
      </c>
      <c r="G77" s="359">
        <v>0</v>
      </c>
      <c r="H77" s="359">
        <v>0</v>
      </c>
      <c r="I77" s="359">
        <v>0</v>
      </c>
      <c r="J77" s="359">
        <v>0</v>
      </c>
      <c r="K77" s="359">
        <v>0</v>
      </c>
      <c r="L77" s="359">
        <v>0</v>
      </c>
      <c r="M77" s="359">
        <v>0</v>
      </c>
      <c r="N77" s="359">
        <v>0</v>
      </c>
      <c r="O77" s="359">
        <v>0</v>
      </c>
    </row>
    <row r="78" spans="1:15" ht="25.5" x14ac:dyDescent="0.2">
      <c r="A78" s="12"/>
      <c r="B78" s="14" t="s">
        <v>139</v>
      </c>
      <c r="C78" s="14" t="s">
        <v>14</v>
      </c>
      <c r="D78" s="355" t="s">
        <v>140</v>
      </c>
      <c r="E78" s="356">
        <v>418327376.90000004</v>
      </c>
      <c r="F78" s="356">
        <v>319371703</v>
      </c>
      <c r="G78" s="356">
        <v>225969381</v>
      </c>
      <c r="H78" s="356">
        <v>3608840.8000000003</v>
      </c>
      <c r="I78" s="356">
        <v>98955673.900000006</v>
      </c>
      <c r="J78" s="356">
        <v>14466985.200000001</v>
      </c>
      <c r="K78" s="356">
        <v>10291540.9</v>
      </c>
      <c r="L78" s="356">
        <v>3085523.9</v>
      </c>
      <c r="M78" s="356">
        <v>230119.6</v>
      </c>
      <c r="N78" s="356">
        <v>4175444.3000000003</v>
      </c>
      <c r="O78" s="356">
        <v>432794362.10000002</v>
      </c>
    </row>
    <row r="79" spans="1:15" ht="28.5" x14ac:dyDescent="0.2">
      <c r="A79" s="12"/>
      <c r="B79" s="17" t="s">
        <v>141</v>
      </c>
      <c r="C79" s="17" t="s">
        <v>14</v>
      </c>
      <c r="D79" s="18" t="s">
        <v>142</v>
      </c>
      <c r="E79" s="16">
        <v>14089751.800000001</v>
      </c>
      <c r="F79" s="16">
        <v>11331633.200000001</v>
      </c>
      <c r="G79" s="16">
        <v>7576945.2000000002</v>
      </c>
      <c r="H79" s="16">
        <v>464623.8</v>
      </c>
      <c r="I79" s="16">
        <v>2758118.6</v>
      </c>
      <c r="J79" s="16">
        <v>5340302.6000000006</v>
      </c>
      <c r="K79" s="16">
        <v>3429868</v>
      </c>
      <c r="L79" s="16">
        <v>529606.80000000005</v>
      </c>
      <c r="M79" s="16">
        <v>95708.7</v>
      </c>
      <c r="N79" s="16">
        <v>1910434.6</v>
      </c>
      <c r="O79" s="16">
        <v>19430054.400000002</v>
      </c>
    </row>
    <row r="80" spans="1:15" ht="41.25" customHeight="1" x14ac:dyDescent="0.2">
      <c r="A80" s="12"/>
      <c r="B80" s="19" t="s">
        <v>143</v>
      </c>
      <c r="C80" s="19" t="s">
        <v>144</v>
      </c>
      <c r="D80" s="20" t="s">
        <v>145</v>
      </c>
      <c r="E80" s="21">
        <v>860164</v>
      </c>
      <c r="F80" s="21">
        <v>860164</v>
      </c>
      <c r="G80" s="21">
        <v>696513.5</v>
      </c>
      <c r="H80" s="21">
        <v>0</v>
      </c>
      <c r="I80" s="21">
        <v>0</v>
      </c>
      <c r="J80" s="21">
        <v>0</v>
      </c>
      <c r="K80" s="21">
        <v>0</v>
      </c>
      <c r="L80" s="21">
        <v>0</v>
      </c>
      <c r="M80" s="21">
        <v>0</v>
      </c>
      <c r="N80" s="21">
        <v>0</v>
      </c>
      <c r="O80" s="21">
        <v>860164</v>
      </c>
    </row>
    <row r="81" spans="1:15" ht="83.25" customHeight="1" x14ac:dyDescent="0.2">
      <c r="A81" s="12"/>
      <c r="B81" s="19" t="s">
        <v>146</v>
      </c>
      <c r="C81" s="19" t="s">
        <v>144</v>
      </c>
      <c r="D81" s="20" t="s">
        <v>1325</v>
      </c>
      <c r="E81" s="21">
        <v>13094340.800000001</v>
      </c>
      <c r="F81" s="21">
        <v>10463379.5</v>
      </c>
      <c r="G81" s="21">
        <v>6874478.7000000002</v>
      </c>
      <c r="H81" s="21">
        <v>464502.10000000003</v>
      </c>
      <c r="I81" s="21">
        <v>2630961.2999999998</v>
      </c>
      <c r="J81" s="21">
        <v>3929605.2</v>
      </c>
      <c r="K81" s="21">
        <v>3429868</v>
      </c>
      <c r="L81" s="21">
        <v>529606.80000000005</v>
      </c>
      <c r="M81" s="21">
        <v>95708.7</v>
      </c>
      <c r="N81" s="21">
        <v>499737.2</v>
      </c>
      <c r="O81" s="21">
        <v>17023946</v>
      </c>
    </row>
    <row r="82" spans="1:15" ht="56.45" customHeight="1" x14ac:dyDescent="0.2">
      <c r="A82" s="12"/>
      <c r="B82" s="19" t="s">
        <v>147</v>
      </c>
      <c r="C82" s="19" t="s">
        <v>148</v>
      </c>
      <c r="D82" s="20" t="s">
        <v>149</v>
      </c>
      <c r="E82" s="21">
        <v>7571.8</v>
      </c>
      <c r="F82" s="21">
        <v>7409.8</v>
      </c>
      <c r="G82" s="21">
        <v>5953</v>
      </c>
      <c r="H82" s="21">
        <v>121.7</v>
      </c>
      <c r="I82" s="21">
        <v>162</v>
      </c>
      <c r="J82" s="21">
        <v>0</v>
      </c>
      <c r="K82" s="21">
        <v>0</v>
      </c>
      <c r="L82" s="21">
        <v>0</v>
      </c>
      <c r="M82" s="21">
        <v>0</v>
      </c>
      <c r="N82" s="21">
        <v>0</v>
      </c>
      <c r="O82" s="21">
        <v>7571.8</v>
      </c>
    </row>
    <row r="83" spans="1:15" ht="40.5" x14ac:dyDescent="0.2">
      <c r="A83" s="12"/>
      <c r="B83" s="19" t="s">
        <v>151</v>
      </c>
      <c r="C83" s="19" t="s">
        <v>144</v>
      </c>
      <c r="D83" s="20" t="s">
        <v>152</v>
      </c>
      <c r="E83" s="21">
        <v>127675.2</v>
      </c>
      <c r="F83" s="21">
        <v>679.9</v>
      </c>
      <c r="G83" s="21">
        <v>0</v>
      </c>
      <c r="H83" s="21">
        <v>0</v>
      </c>
      <c r="I83" s="21">
        <v>126995.3</v>
      </c>
      <c r="J83" s="21">
        <v>1410697.4000000001</v>
      </c>
      <c r="K83" s="21">
        <v>0</v>
      </c>
      <c r="L83" s="21">
        <v>0</v>
      </c>
      <c r="M83" s="21">
        <v>0</v>
      </c>
      <c r="N83" s="21">
        <v>1410697.4000000001</v>
      </c>
      <c r="O83" s="21">
        <v>1538372.6</v>
      </c>
    </row>
    <row r="84" spans="1:15" ht="27" x14ac:dyDescent="0.2">
      <c r="A84" s="12"/>
      <c r="B84" s="17" t="s">
        <v>153</v>
      </c>
      <c r="C84" s="17" t="s">
        <v>14</v>
      </c>
      <c r="D84" s="357" t="s">
        <v>154</v>
      </c>
      <c r="E84" s="356">
        <v>102245002.40000001</v>
      </c>
      <c r="F84" s="356">
        <v>63791386.899999999</v>
      </c>
      <c r="G84" s="356">
        <v>46695039.100000001</v>
      </c>
      <c r="H84" s="356">
        <v>700000</v>
      </c>
      <c r="I84" s="356">
        <v>38453615.5</v>
      </c>
      <c r="J84" s="356">
        <v>1579935.7</v>
      </c>
      <c r="K84" s="356">
        <v>30022.2</v>
      </c>
      <c r="L84" s="356">
        <v>7794.6</v>
      </c>
      <c r="M84" s="356">
        <v>3744.4</v>
      </c>
      <c r="N84" s="356">
        <v>1549913.5</v>
      </c>
      <c r="O84" s="356">
        <v>103824938.10000001</v>
      </c>
    </row>
    <row r="85" spans="1:15" ht="40.5" x14ac:dyDescent="0.2">
      <c r="A85" s="12"/>
      <c r="B85" s="19" t="s">
        <v>155</v>
      </c>
      <c r="C85" s="19" t="s">
        <v>144</v>
      </c>
      <c r="D85" s="20" t="s">
        <v>156</v>
      </c>
      <c r="E85" s="21">
        <v>658925.1</v>
      </c>
      <c r="F85" s="21">
        <v>658925.1</v>
      </c>
      <c r="G85" s="21">
        <v>544206</v>
      </c>
      <c r="H85" s="21">
        <v>0</v>
      </c>
      <c r="I85" s="21">
        <v>0</v>
      </c>
      <c r="J85" s="21">
        <v>0</v>
      </c>
      <c r="K85" s="21">
        <v>0</v>
      </c>
      <c r="L85" s="21">
        <v>0</v>
      </c>
      <c r="M85" s="21">
        <v>0</v>
      </c>
      <c r="N85" s="21">
        <v>0</v>
      </c>
      <c r="O85" s="21">
        <v>658925.1</v>
      </c>
    </row>
    <row r="86" spans="1:15" ht="51" x14ac:dyDescent="0.2">
      <c r="A86" s="12"/>
      <c r="B86" s="19" t="s">
        <v>157</v>
      </c>
      <c r="C86" s="19" t="s">
        <v>144</v>
      </c>
      <c r="D86" s="358" t="s">
        <v>158</v>
      </c>
      <c r="E86" s="359">
        <v>100743994.3</v>
      </c>
      <c r="F86" s="359">
        <v>62503360.800000004</v>
      </c>
      <c r="G86" s="359">
        <v>45676033.100000001</v>
      </c>
      <c r="H86" s="359">
        <v>700000</v>
      </c>
      <c r="I86" s="359">
        <v>38240633.5</v>
      </c>
      <c r="J86" s="359">
        <v>32068.799999999999</v>
      </c>
      <c r="K86" s="359">
        <v>30022.2</v>
      </c>
      <c r="L86" s="359">
        <v>7794.6</v>
      </c>
      <c r="M86" s="359">
        <v>3744.4</v>
      </c>
      <c r="N86" s="359">
        <v>2046.6000000000001</v>
      </c>
      <c r="O86" s="359">
        <v>100776063.10000001</v>
      </c>
    </row>
    <row r="87" spans="1:15" ht="54" x14ac:dyDescent="0.2">
      <c r="A87" s="12"/>
      <c r="B87" s="19" t="s">
        <v>159</v>
      </c>
      <c r="C87" s="19" t="s">
        <v>160</v>
      </c>
      <c r="D87" s="20" t="s">
        <v>161</v>
      </c>
      <c r="E87" s="21">
        <v>150000</v>
      </c>
      <c r="F87" s="21">
        <v>0</v>
      </c>
      <c r="G87" s="21">
        <v>0</v>
      </c>
      <c r="H87" s="21">
        <v>0</v>
      </c>
      <c r="I87" s="21">
        <v>150000</v>
      </c>
      <c r="J87" s="21">
        <v>0</v>
      </c>
      <c r="K87" s="21">
        <v>0</v>
      </c>
      <c r="L87" s="21">
        <v>0</v>
      </c>
      <c r="M87" s="21">
        <v>0</v>
      </c>
      <c r="N87" s="21">
        <v>0</v>
      </c>
      <c r="O87" s="21">
        <v>150000</v>
      </c>
    </row>
    <row r="88" spans="1:15" ht="27" x14ac:dyDescent="0.2">
      <c r="A88" s="12"/>
      <c r="B88" s="19" t="s">
        <v>162</v>
      </c>
      <c r="C88" s="19" t="s">
        <v>144</v>
      </c>
      <c r="D88" s="20" t="s">
        <v>163</v>
      </c>
      <c r="E88" s="21">
        <v>692083</v>
      </c>
      <c r="F88" s="21">
        <v>629101</v>
      </c>
      <c r="G88" s="21">
        <v>474800</v>
      </c>
      <c r="H88" s="21">
        <v>0</v>
      </c>
      <c r="I88" s="21">
        <v>62982</v>
      </c>
      <c r="J88" s="21">
        <v>0</v>
      </c>
      <c r="K88" s="21">
        <v>0</v>
      </c>
      <c r="L88" s="21">
        <v>0</v>
      </c>
      <c r="M88" s="21">
        <v>0</v>
      </c>
      <c r="N88" s="21">
        <v>0</v>
      </c>
      <c r="O88" s="21">
        <v>692083</v>
      </c>
    </row>
    <row r="89" spans="1:15" ht="27" x14ac:dyDescent="0.2">
      <c r="A89" s="12"/>
      <c r="B89" s="19" t="s">
        <v>164</v>
      </c>
      <c r="C89" s="19" t="s">
        <v>144</v>
      </c>
      <c r="D89" s="20" t="s">
        <v>165</v>
      </c>
      <c r="E89" s="21">
        <v>0</v>
      </c>
      <c r="F89" s="21">
        <v>0</v>
      </c>
      <c r="G89" s="21">
        <v>0</v>
      </c>
      <c r="H89" s="21">
        <v>0</v>
      </c>
      <c r="I89" s="21">
        <v>0</v>
      </c>
      <c r="J89" s="21">
        <v>1231984.8999999999</v>
      </c>
      <c r="K89" s="21">
        <v>0</v>
      </c>
      <c r="L89" s="21">
        <v>0</v>
      </c>
      <c r="M89" s="21">
        <v>0</v>
      </c>
      <c r="N89" s="21">
        <v>1231984.8999999999</v>
      </c>
      <c r="O89" s="21">
        <v>1231984.8999999999</v>
      </c>
    </row>
    <row r="90" spans="1:15" ht="65.45" customHeight="1" x14ac:dyDescent="0.2">
      <c r="A90" s="12"/>
      <c r="B90" s="19" t="s">
        <v>166</v>
      </c>
      <c r="C90" s="19" t="s">
        <v>144</v>
      </c>
      <c r="D90" s="20" t="s">
        <v>1326</v>
      </c>
      <c r="E90" s="21">
        <v>0</v>
      </c>
      <c r="F90" s="21">
        <v>0</v>
      </c>
      <c r="G90" s="21">
        <v>0</v>
      </c>
      <c r="H90" s="21">
        <v>0</v>
      </c>
      <c r="I90" s="21">
        <v>0</v>
      </c>
      <c r="J90" s="21">
        <v>315882</v>
      </c>
      <c r="K90" s="21">
        <v>0</v>
      </c>
      <c r="L90" s="21">
        <v>0</v>
      </c>
      <c r="M90" s="21">
        <v>0</v>
      </c>
      <c r="N90" s="21">
        <v>315882</v>
      </c>
      <c r="O90" s="21">
        <v>315882</v>
      </c>
    </row>
    <row r="91" spans="1:15" ht="18" customHeight="1" x14ac:dyDescent="0.2">
      <c r="A91" s="12"/>
      <c r="B91" s="17" t="s">
        <v>167</v>
      </c>
      <c r="C91" s="17" t="s">
        <v>14</v>
      </c>
      <c r="D91" s="357" t="s">
        <v>168</v>
      </c>
      <c r="E91" s="356">
        <v>150435305.09999999</v>
      </c>
      <c r="F91" s="356">
        <v>110408833.60000001</v>
      </c>
      <c r="G91" s="356">
        <v>76690937.600000009</v>
      </c>
      <c r="H91" s="356">
        <v>726549.8</v>
      </c>
      <c r="I91" s="356">
        <v>40026471.5</v>
      </c>
      <c r="J91" s="356">
        <v>2094088.5</v>
      </c>
      <c r="K91" s="356">
        <v>1522827.9000000001</v>
      </c>
      <c r="L91" s="356">
        <v>1038462.7000000001</v>
      </c>
      <c r="M91" s="356">
        <v>4660.5</v>
      </c>
      <c r="N91" s="356">
        <v>571260.6</v>
      </c>
      <c r="O91" s="356">
        <v>152529393.59999999</v>
      </c>
    </row>
    <row r="92" spans="1:15" ht="27" x14ac:dyDescent="0.2">
      <c r="A92" s="12"/>
      <c r="B92" s="19" t="s">
        <v>169</v>
      </c>
      <c r="C92" s="19" t="s">
        <v>144</v>
      </c>
      <c r="D92" s="20" t="s">
        <v>170</v>
      </c>
      <c r="E92" s="21">
        <v>568825.5</v>
      </c>
      <c r="F92" s="21">
        <v>568825.5</v>
      </c>
      <c r="G92" s="21">
        <v>476343.2</v>
      </c>
      <c r="H92" s="21">
        <v>0</v>
      </c>
      <c r="I92" s="21">
        <v>0</v>
      </c>
      <c r="J92" s="21">
        <v>0</v>
      </c>
      <c r="K92" s="21">
        <v>0</v>
      </c>
      <c r="L92" s="21">
        <v>0</v>
      </c>
      <c r="M92" s="21">
        <v>0</v>
      </c>
      <c r="N92" s="21">
        <v>0</v>
      </c>
      <c r="O92" s="21">
        <v>568825.5</v>
      </c>
    </row>
    <row r="93" spans="1:15" ht="38.25" x14ac:dyDescent="0.2">
      <c r="A93" s="12"/>
      <c r="B93" s="19" t="s">
        <v>171</v>
      </c>
      <c r="C93" s="19" t="s">
        <v>144</v>
      </c>
      <c r="D93" s="358" t="s">
        <v>172</v>
      </c>
      <c r="E93" s="359">
        <v>149566479.59999999</v>
      </c>
      <c r="F93" s="359">
        <v>109840008.10000001</v>
      </c>
      <c r="G93" s="359">
        <v>76214594.400000006</v>
      </c>
      <c r="H93" s="359">
        <v>726549.8</v>
      </c>
      <c r="I93" s="359">
        <v>39726471.5</v>
      </c>
      <c r="J93" s="359">
        <v>2040928.4000000001</v>
      </c>
      <c r="K93" s="359">
        <v>1522827.9000000001</v>
      </c>
      <c r="L93" s="359">
        <v>1038462.7000000001</v>
      </c>
      <c r="M93" s="359">
        <v>4660.5</v>
      </c>
      <c r="N93" s="359">
        <v>518100.5</v>
      </c>
      <c r="O93" s="359">
        <v>151607408</v>
      </c>
    </row>
    <row r="94" spans="1:15" ht="43.9" customHeight="1" x14ac:dyDescent="0.2">
      <c r="A94" s="12"/>
      <c r="B94" s="19" t="s">
        <v>173</v>
      </c>
      <c r="C94" s="19" t="s">
        <v>160</v>
      </c>
      <c r="D94" s="20" t="s">
        <v>174</v>
      </c>
      <c r="E94" s="21">
        <v>300000</v>
      </c>
      <c r="F94" s="21">
        <v>0</v>
      </c>
      <c r="G94" s="21">
        <v>0</v>
      </c>
      <c r="H94" s="21">
        <v>0</v>
      </c>
      <c r="I94" s="21">
        <v>300000</v>
      </c>
      <c r="J94" s="21">
        <v>53160.1</v>
      </c>
      <c r="K94" s="21">
        <v>0</v>
      </c>
      <c r="L94" s="21">
        <v>0</v>
      </c>
      <c r="M94" s="21">
        <v>0</v>
      </c>
      <c r="N94" s="21">
        <v>53160.1</v>
      </c>
      <c r="O94" s="21">
        <v>353160.10000000003</v>
      </c>
    </row>
    <row r="95" spans="1:15" ht="28.5" x14ac:dyDescent="0.2">
      <c r="A95" s="12"/>
      <c r="B95" s="17" t="s">
        <v>175</v>
      </c>
      <c r="C95" s="17" t="s">
        <v>14</v>
      </c>
      <c r="D95" s="18" t="s">
        <v>176</v>
      </c>
      <c r="E95" s="16">
        <v>2130095.1</v>
      </c>
      <c r="F95" s="16">
        <v>2127038.7999999998</v>
      </c>
      <c r="G95" s="16">
        <v>1373489.8</v>
      </c>
      <c r="H95" s="16">
        <v>117667.2</v>
      </c>
      <c r="I95" s="16">
        <v>3056.3</v>
      </c>
      <c r="J95" s="16">
        <v>3487960.6</v>
      </c>
      <c r="K95" s="16">
        <v>3457118.6</v>
      </c>
      <c r="L95" s="16">
        <v>585350</v>
      </c>
      <c r="M95" s="16">
        <v>0</v>
      </c>
      <c r="N95" s="16">
        <v>30842</v>
      </c>
      <c r="O95" s="16">
        <v>5618055.7000000002</v>
      </c>
    </row>
    <row r="96" spans="1:15" ht="54" x14ac:dyDescent="0.2">
      <c r="A96" s="12"/>
      <c r="B96" s="19" t="s">
        <v>177</v>
      </c>
      <c r="C96" s="19" t="s">
        <v>178</v>
      </c>
      <c r="D96" s="20" t="s">
        <v>179</v>
      </c>
      <c r="E96" s="21">
        <v>166819.4</v>
      </c>
      <c r="F96" s="21">
        <v>165928.79999999999</v>
      </c>
      <c r="G96" s="21">
        <v>125454</v>
      </c>
      <c r="H96" s="21">
        <v>4159.2</v>
      </c>
      <c r="I96" s="21">
        <v>890.6</v>
      </c>
      <c r="J96" s="21">
        <v>4350</v>
      </c>
      <c r="K96" s="21">
        <v>4350</v>
      </c>
      <c r="L96" s="21">
        <v>0</v>
      </c>
      <c r="M96" s="21">
        <v>0</v>
      </c>
      <c r="N96" s="21">
        <v>0</v>
      </c>
      <c r="O96" s="21">
        <v>171169.4</v>
      </c>
    </row>
    <row r="97" spans="1:15" ht="54" x14ac:dyDescent="0.2">
      <c r="A97" s="12"/>
      <c r="B97" s="19" t="s">
        <v>180</v>
      </c>
      <c r="C97" s="19" t="s">
        <v>178</v>
      </c>
      <c r="D97" s="20" t="s">
        <v>181</v>
      </c>
      <c r="E97" s="21">
        <v>1961288.6</v>
      </c>
      <c r="F97" s="21">
        <v>1959122.9000000001</v>
      </c>
      <c r="G97" s="21">
        <v>1248035.8</v>
      </c>
      <c r="H97" s="21">
        <v>113508</v>
      </c>
      <c r="I97" s="21">
        <v>2165.6999999999998</v>
      </c>
      <c r="J97" s="21">
        <v>3483610.6</v>
      </c>
      <c r="K97" s="21">
        <v>3452768.6</v>
      </c>
      <c r="L97" s="21">
        <v>585350</v>
      </c>
      <c r="M97" s="21">
        <v>0</v>
      </c>
      <c r="N97" s="21">
        <v>30842</v>
      </c>
      <c r="O97" s="21">
        <v>5444899.2000000002</v>
      </c>
    </row>
    <row r="98" spans="1:15" ht="27" x14ac:dyDescent="0.2">
      <c r="A98" s="12"/>
      <c r="B98" s="19" t="s">
        <v>182</v>
      </c>
      <c r="C98" s="19" t="s">
        <v>183</v>
      </c>
      <c r="D98" s="20" t="s">
        <v>184</v>
      </c>
      <c r="E98" s="21">
        <v>1987.1000000000001</v>
      </c>
      <c r="F98" s="21">
        <v>1987.1000000000001</v>
      </c>
      <c r="G98" s="21">
        <v>0</v>
      </c>
      <c r="H98" s="21">
        <v>0</v>
      </c>
      <c r="I98" s="21">
        <v>0</v>
      </c>
      <c r="J98" s="21">
        <v>0</v>
      </c>
      <c r="K98" s="21">
        <v>0</v>
      </c>
      <c r="L98" s="21">
        <v>0</v>
      </c>
      <c r="M98" s="21">
        <v>0</v>
      </c>
      <c r="N98" s="21">
        <v>0</v>
      </c>
      <c r="O98" s="21">
        <v>1987.1000000000001</v>
      </c>
    </row>
    <row r="99" spans="1:15" ht="27" x14ac:dyDescent="0.2">
      <c r="A99" s="12"/>
      <c r="B99" s="17" t="s">
        <v>185</v>
      </c>
      <c r="C99" s="17" t="s">
        <v>14</v>
      </c>
      <c r="D99" s="357" t="s">
        <v>186</v>
      </c>
      <c r="E99" s="356">
        <v>44212234.700000003</v>
      </c>
      <c r="F99" s="356">
        <v>36918157.600000001</v>
      </c>
      <c r="G99" s="356">
        <v>27766485.800000001</v>
      </c>
      <c r="H99" s="356">
        <v>500000</v>
      </c>
      <c r="I99" s="356">
        <v>7294077.1000000006</v>
      </c>
      <c r="J99" s="356">
        <v>1669334.1</v>
      </c>
      <c r="K99" s="356">
        <v>1566489.4000000001</v>
      </c>
      <c r="L99" s="356">
        <v>897825.20000000007</v>
      </c>
      <c r="M99" s="356">
        <v>115118.6</v>
      </c>
      <c r="N99" s="356">
        <v>102844.7</v>
      </c>
      <c r="O99" s="356">
        <v>45881568.800000004</v>
      </c>
    </row>
    <row r="100" spans="1:15" ht="27" x14ac:dyDescent="0.2">
      <c r="A100" s="12"/>
      <c r="B100" s="19" t="s">
        <v>187</v>
      </c>
      <c r="C100" s="19" t="s">
        <v>188</v>
      </c>
      <c r="D100" s="20" t="s">
        <v>189</v>
      </c>
      <c r="E100" s="21">
        <v>319491.5</v>
      </c>
      <c r="F100" s="21">
        <v>316347.7</v>
      </c>
      <c r="G100" s="21">
        <v>253122.4</v>
      </c>
      <c r="H100" s="21">
        <v>6035.3</v>
      </c>
      <c r="I100" s="21">
        <v>3143.8</v>
      </c>
      <c r="J100" s="21">
        <v>1</v>
      </c>
      <c r="K100" s="21">
        <v>0</v>
      </c>
      <c r="L100" s="21">
        <v>0</v>
      </c>
      <c r="M100" s="21">
        <v>0</v>
      </c>
      <c r="N100" s="21">
        <v>1</v>
      </c>
      <c r="O100" s="21">
        <v>319492.5</v>
      </c>
    </row>
    <row r="101" spans="1:15" ht="13.5" x14ac:dyDescent="0.2">
      <c r="A101" s="12"/>
      <c r="B101" s="19" t="s">
        <v>190</v>
      </c>
      <c r="C101" s="19" t="s">
        <v>191</v>
      </c>
      <c r="D101" s="20" t="s">
        <v>192</v>
      </c>
      <c r="E101" s="21">
        <v>996329.6</v>
      </c>
      <c r="F101" s="21">
        <v>921334.5</v>
      </c>
      <c r="G101" s="21">
        <v>716196.6</v>
      </c>
      <c r="H101" s="21">
        <v>19632.8</v>
      </c>
      <c r="I101" s="21">
        <v>74995.100000000006</v>
      </c>
      <c r="J101" s="21">
        <v>24651.8</v>
      </c>
      <c r="K101" s="21">
        <v>22230.600000000002</v>
      </c>
      <c r="L101" s="21">
        <v>5818.4000000000005</v>
      </c>
      <c r="M101" s="21">
        <v>4933.5</v>
      </c>
      <c r="N101" s="21">
        <v>2421.1999999999998</v>
      </c>
      <c r="O101" s="21">
        <v>1020981.4</v>
      </c>
    </row>
    <row r="102" spans="1:15" ht="33.6" customHeight="1" x14ac:dyDescent="0.2">
      <c r="A102" s="12"/>
      <c r="B102" s="19" t="s">
        <v>193</v>
      </c>
      <c r="C102" s="19" t="s">
        <v>194</v>
      </c>
      <c r="D102" s="20" t="s">
        <v>195</v>
      </c>
      <c r="E102" s="21">
        <v>46750</v>
      </c>
      <c r="F102" s="21">
        <v>0</v>
      </c>
      <c r="G102" s="21">
        <v>0</v>
      </c>
      <c r="H102" s="21">
        <v>0</v>
      </c>
      <c r="I102" s="21">
        <v>46750</v>
      </c>
      <c r="J102" s="21">
        <v>2391.5</v>
      </c>
      <c r="K102" s="21">
        <v>0</v>
      </c>
      <c r="L102" s="21">
        <v>0</v>
      </c>
      <c r="M102" s="21">
        <v>0</v>
      </c>
      <c r="N102" s="21">
        <v>2391.5</v>
      </c>
      <c r="O102" s="21">
        <v>49141.5</v>
      </c>
    </row>
    <row r="103" spans="1:15" ht="63.6" customHeight="1" x14ac:dyDescent="0.2">
      <c r="A103" s="12"/>
      <c r="B103" s="19" t="s">
        <v>196</v>
      </c>
      <c r="C103" s="19" t="s">
        <v>160</v>
      </c>
      <c r="D103" s="20" t="s">
        <v>197</v>
      </c>
      <c r="E103" s="21">
        <v>190000</v>
      </c>
      <c r="F103" s="21">
        <v>0</v>
      </c>
      <c r="G103" s="21">
        <v>0</v>
      </c>
      <c r="H103" s="21">
        <v>0</v>
      </c>
      <c r="I103" s="21">
        <v>190000</v>
      </c>
      <c r="J103" s="21">
        <v>0</v>
      </c>
      <c r="K103" s="21">
        <v>0</v>
      </c>
      <c r="L103" s="21">
        <v>0</v>
      </c>
      <c r="M103" s="21">
        <v>0</v>
      </c>
      <c r="N103" s="21">
        <v>0</v>
      </c>
      <c r="O103" s="21">
        <v>190000</v>
      </c>
    </row>
    <row r="104" spans="1:15" ht="75" customHeight="1" x14ac:dyDescent="0.2">
      <c r="A104" s="12"/>
      <c r="B104" s="19" t="s">
        <v>198</v>
      </c>
      <c r="C104" s="19" t="s">
        <v>188</v>
      </c>
      <c r="D104" s="358" t="s">
        <v>1327</v>
      </c>
      <c r="E104" s="359">
        <v>42659663.600000001</v>
      </c>
      <c r="F104" s="359">
        <v>35680475.399999999</v>
      </c>
      <c r="G104" s="359">
        <v>26797166.800000001</v>
      </c>
      <c r="H104" s="359">
        <v>474331.9</v>
      </c>
      <c r="I104" s="359">
        <v>6979188.2000000002</v>
      </c>
      <c r="J104" s="359">
        <v>1642289.8</v>
      </c>
      <c r="K104" s="359">
        <v>1544258.8</v>
      </c>
      <c r="L104" s="359">
        <v>892006.8</v>
      </c>
      <c r="M104" s="359">
        <v>110185.1</v>
      </c>
      <c r="N104" s="359">
        <v>98031</v>
      </c>
      <c r="O104" s="359">
        <v>44301953.399999999</v>
      </c>
    </row>
    <row r="105" spans="1:15" ht="14.25" x14ac:dyDescent="0.2">
      <c r="A105" s="12"/>
      <c r="B105" s="17" t="s">
        <v>199</v>
      </c>
      <c r="C105" s="17" t="s">
        <v>14</v>
      </c>
      <c r="D105" s="357" t="s">
        <v>200</v>
      </c>
      <c r="E105" s="356">
        <v>105214987.8</v>
      </c>
      <c r="F105" s="356">
        <v>94794652.900000006</v>
      </c>
      <c r="G105" s="356">
        <v>65866483.5</v>
      </c>
      <c r="H105" s="356">
        <v>1100000</v>
      </c>
      <c r="I105" s="356">
        <v>10420334.9</v>
      </c>
      <c r="J105" s="356">
        <v>295363.7</v>
      </c>
      <c r="K105" s="356">
        <v>285214.8</v>
      </c>
      <c r="L105" s="356">
        <v>26484.600000000002</v>
      </c>
      <c r="M105" s="356">
        <v>10887.4</v>
      </c>
      <c r="N105" s="356">
        <v>10148.9</v>
      </c>
      <c r="O105" s="356">
        <v>105510351.5</v>
      </c>
    </row>
    <row r="106" spans="1:15" ht="40.5" x14ac:dyDescent="0.2">
      <c r="A106" s="12"/>
      <c r="B106" s="19" t="s">
        <v>201</v>
      </c>
      <c r="C106" s="19" t="s">
        <v>144</v>
      </c>
      <c r="D106" s="20" t="s">
        <v>202</v>
      </c>
      <c r="E106" s="21">
        <v>2263534.2999999998</v>
      </c>
      <c r="F106" s="21">
        <v>2263534.2999999998</v>
      </c>
      <c r="G106" s="21">
        <v>1895346</v>
      </c>
      <c r="H106" s="21">
        <v>0</v>
      </c>
      <c r="I106" s="21">
        <v>0</v>
      </c>
      <c r="J106" s="21">
        <v>0</v>
      </c>
      <c r="K106" s="21">
        <v>0</v>
      </c>
      <c r="L106" s="21">
        <v>0</v>
      </c>
      <c r="M106" s="21">
        <v>0</v>
      </c>
      <c r="N106" s="21">
        <v>0</v>
      </c>
      <c r="O106" s="21">
        <v>2263534.2999999998</v>
      </c>
    </row>
    <row r="107" spans="1:15" ht="49.15" customHeight="1" x14ac:dyDescent="0.2">
      <c r="A107" s="12"/>
      <c r="B107" s="19" t="s">
        <v>203</v>
      </c>
      <c r="C107" s="19" t="s">
        <v>144</v>
      </c>
      <c r="D107" s="358" t="s">
        <v>1259</v>
      </c>
      <c r="E107" s="359">
        <v>102951453.5</v>
      </c>
      <c r="F107" s="359">
        <v>92531118.600000009</v>
      </c>
      <c r="G107" s="359">
        <v>63971137.5</v>
      </c>
      <c r="H107" s="359">
        <v>1100000</v>
      </c>
      <c r="I107" s="359">
        <v>10420334.9</v>
      </c>
      <c r="J107" s="359">
        <v>295363.7</v>
      </c>
      <c r="K107" s="359">
        <v>285214.8</v>
      </c>
      <c r="L107" s="359">
        <v>26484.600000000002</v>
      </c>
      <c r="M107" s="359">
        <v>10887.4</v>
      </c>
      <c r="N107" s="359">
        <v>10148.9</v>
      </c>
      <c r="O107" s="359">
        <v>103246817.2</v>
      </c>
    </row>
    <row r="108" spans="1:15" ht="13.5" x14ac:dyDescent="0.2">
      <c r="A108" s="12"/>
      <c r="B108" s="14" t="s">
        <v>204</v>
      </c>
      <c r="C108" s="14" t="s">
        <v>14</v>
      </c>
      <c r="D108" s="355" t="s">
        <v>205</v>
      </c>
      <c r="E108" s="356">
        <v>22205362.100000001</v>
      </c>
      <c r="F108" s="356">
        <v>1797639.3</v>
      </c>
      <c r="G108" s="356">
        <v>1349852.2</v>
      </c>
      <c r="H108" s="356">
        <v>30637.600000000002</v>
      </c>
      <c r="I108" s="356">
        <v>20407722.800000001</v>
      </c>
      <c r="J108" s="356">
        <v>11961054.5</v>
      </c>
      <c r="K108" s="356">
        <v>177853.30000000002</v>
      </c>
      <c r="L108" s="356">
        <v>47648</v>
      </c>
      <c r="M108" s="356">
        <v>30908.400000000001</v>
      </c>
      <c r="N108" s="356">
        <v>11783201.200000001</v>
      </c>
      <c r="O108" s="356">
        <v>34166416.600000001</v>
      </c>
    </row>
    <row r="109" spans="1:15" ht="27" x14ac:dyDescent="0.2">
      <c r="A109" s="12"/>
      <c r="B109" s="17" t="s">
        <v>206</v>
      </c>
      <c r="C109" s="17" t="s">
        <v>14</v>
      </c>
      <c r="D109" s="357" t="s">
        <v>207</v>
      </c>
      <c r="E109" s="356">
        <v>21197667.100000001</v>
      </c>
      <c r="F109" s="356">
        <v>795719.3</v>
      </c>
      <c r="G109" s="356">
        <v>570358.6</v>
      </c>
      <c r="H109" s="356">
        <v>8930.7000000000007</v>
      </c>
      <c r="I109" s="356">
        <v>20401947.800000001</v>
      </c>
      <c r="J109" s="356">
        <v>11443828.700000001</v>
      </c>
      <c r="K109" s="356">
        <v>0</v>
      </c>
      <c r="L109" s="356">
        <v>0</v>
      </c>
      <c r="M109" s="356">
        <v>0</v>
      </c>
      <c r="N109" s="356">
        <v>11443828.700000001</v>
      </c>
      <c r="O109" s="356">
        <v>32641495.800000001</v>
      </c>
    </row>
    <row r="110" spans="1:15" ht="27" x14ac:dyDescent="0.2">
      <c r="A110" s="12"/>
      <c r="B110" s="19" t="s">
        <v>208</v>
      </c>
      <c r="C110" s="19" t="s">
        <v>80</v>
      </c>
      <c r="D110" s="20" t="s">
        <v>209</v>
      </c>
      <c r="E110" s="21">
        <v>728445</v>
      </c>
      <c r="F110" s="21">
        <v>728445</v>
      </c>
      <c r="G110" s="21">
        <v>570358.6</v>
      </c>
      <c r="H110" s="21">
        <v>8930.7000000000007</v>
      </c>
      <c r="I110" s="21">
        <v>0</v>
      </c>
      <c r="J110" s="21">
        <v>100</v>
      </c>
      <c r="K110" s="21">
        <v>0</v>
      </c>
      <c r="L110" s="21">
        <v>0</v>
      </c>
      <c r="M110" s="21">
        <v>0</v>
      </c>
      <c r="N110" s="21">
        <v>100</v>
      </c>
      <c r="O110" s="21">
        <v>728545</v>
      </c>
    </row>
    <row r="111" spans="1:15" ht="119.45" customHeight="1" x14ac:dyDescent="0.2">
      <c r="A111" s="12"/>
      <c r="B111" s="19" t="s">
        <v>211</v>
      </c>
      <c r="C111" s="19" t="s">
        <v>210</v>
      </c>
      <c r="D111" s="358" t="s">
        <v>212</v>
      </c>
      <c r="E111" s="359">
        <v>58662.700000000004</v>
      </c>
      <c r="F111" s="359">
        <v>58662.700000000004</v>
      </c>
      <c r="G111" s="359">
        <v>0</v>
      </c>
      <c r="H111" s="359">
        <v>0</v>
      </c>
      <c r="I111" s="359">
        <v>0</v>
      </c>
      <c r="J111" s="359">
        <v>0</v>
      </c>
      <c r="K111" s="359">
        <v>0</v>
      </c>
      <c r="L111" s="359">
        <v>0</v>
      </c>
      <c r="M111" s="359">
        <v>0</v>
      </c>
      <c r="N111" s="359">
        <v>0</v>
      </c>
      <c r="O111" s="359">
        <v>58662.700000000004</v>
      </c>
    </row>
    <row r="112" spans="1:15" ht="88.9" customHeight="1" x14ac:dyDescent="0.2">
      <c r="A112" s="12"/>
      <c r="B112" s="19" t="s">
        <v>213</v>
      </c>
      <c r="C112" s="19" t="s">
        <v>214</v>
      </c>
      <c r="D112" s="20" t="s">
        <v>215</v>
      </c>
      <c r="E112" s="21">
        <v>6511.1</v>
      </c>
      <c r="F112" s="21">
        <v>4635.6000000000004</v>
      </c>
      <c r="G112" s="21">
        <v>0</v>
      </c>
      <c r="H112" s="21">
        <v>0</v>
      </c>
      <c r="I112" s="21">
        <v>1875.5</v>
      </c>
      <c r="J112" s="21">
        <v>0</v>
      </c>
      <c r="K112" s="21">
        <v>0</v>
      </c>
      <c r="L112" s="21">
        <v>0</v>
      </c>
      <c r="M112" s="21">
        <v>0</v>
      </c>
      <c r="N112" s="21">
        <v>0</v>
      </c>
      <c r="O112" s="21">
        <v>6511.1</v>
      </c>
    </row>
    <row r="113" spans="1:15" ht="59.45" customHeight="1" x14ac:dyDescent="0.2">
      <c r="A113" s="12"/>
      <c r="B113" s="19" t="s">
        <v>218</v>
      </c>
      <c r="C113" s="19" t="s">
        <v>68</v>
      </c>
      <c r="D113" s="20" t="s">
        <v>219</v>
      </c>
      <c r="E113" s="21">
        <v>18054.400000000001</v>
      </c>
      <c r="F113" s="21">
        <v>0</v>
      </c>
      <c r="G113" s="21">
        <v>0</v>
      </c>
      <c r="H113" s="21">
        <v>0</v>
      </c>
      <c r="I113" s="21">
        <v>18054.400000000001</v>
      </c>
      <c r="J113" s="21">
        <v>0</v>
      </c>
      <c r="K113" s="21">
        <v>0</v>
      </c>
      <c r="L113" s="21">
        <v>0</v>
      </c>
      <c r="M113" s="21">
        <v>0</v>
      </c>
      <c r="N113" s="21">
        <v>0</v>
      </c>
      <c r="O113" s="21">
        <v>18054.400000000001</v>
      </c>
    </row>
    <row r="114" spans="1:15" ht="57" customHeight="1" x14ac:dyDescent="0.2">
      <c r="A114" s="12"/>
      <c r="B114" s="19" t="s">
        <v>221</v>
      </c>
      <c r="C114" s="19" t="s">
        <v>222</v>
      </c>
      <c r="D114" s="20" t="s">
        <v>223</v>
      </c>
      <c r="E114" s="21">
        <v>2520.4</v>
      </c>
      <c r="F114" s="21">
        <v>2520.4</v>
      </c>
      <c r="G114" s="21">
        <v>0</v>
      </c>
      <c r="H114" s="21">
        <v>0</v>
      </c>
      <c r="I114" s="21">
        <v>0</v>
      </c>
      <c r="J114" s="21">
        <v>0</v>
      </c>
      <c r="K114" s="21">
        <v>0</v>
      </c>
      <c r="L114" s="21">
        <v>0</v>
      </c>
      <c r="M114" s="21">
        <v>0</v>
      </c>
      <c r="N114" s="21">
        <v>0</v>
      </c>
      <c r="O114" s="21">
        <v>2520.4</v>
      </c>
    </row>
    <row r="115" spans="1:15" ht="54" x14ac:dyDescent="0.2">
      <c r="A115" s="12"/>
      <c r="B115" s="19" t="s">
        <v>1328</v>
      </c>
      <c r="C115" s="19" t="s">
        <v>49</v>
      </c>
      <c r="D115" s="20" t="s">
        <v>1329</v>
      </c>
      <c r="E115" s="21">
        <v>0</v>
      </c>
      <c r="F115" s="21">
        <v>0</v>
      </c>
      <c r="G115" s="21">
        <v>0</v>
      </c>
      <c r="H115" s="21">
        <v>0</v>
      </c>
      <c r="I115" s="21">
        <v>0</v>
      </c>
      <c r="J115" s="21">
        <v>1000000</v>
      </c>
      <c r="K115" s="21">
        <v>0</v>
      </c>
      <c r="L115" s="21">
        <v>0</v>
      </c>
      <c r="M115" s="21">
        <v>0</v>
      </c>
      <c r="N115" s="21">
        <v>1000000</v>
      </c>
      <c r="O115" s="21">
        <v>1000000</v>
      </c>
    </row>
    <row r="116" spans="1:15" ht="27" x14ac:dyDescent="0.2">
      <c r="A116" s="12"/>
      <c r="B116" s="19" t="s">
        <v>224</v>
      </c>
      <c r="C116" s="19" t="s">
        <v>27</v>
      </c>
      <c r="D116" s="20" t="s">
        <v>225</v>
      </c>
      <c r="E116" s="21">
        <v>1455.6000000000001</v>
      </c>
      <c r="F116" s="21">
        <v>1455.6000000000001</v>
      </c>
      <c r="G116" s="21">
        <v>0</v>
      </c>
      <c r="H116" s="21">
        <v>0</v>
      </c>
      <c r="I116" s="21">
        <v>0</v>
      </c>
      <c r="J116" s="21">
        <v>0</v>
      </c>
      <c r="K116" s="21">
        <v>0</v>
      </c>
      <c r="L116" s="21">
        <v>0</v>
      </c>
      <c r="M116" s="21">
        <v>0</v>
      </c>
      <c r="N116" s="21">
        <v>0</v>
      </c>
      <c r="O116" s="21">
        <v>1455.6000000000001</v>
      </c>
    </row>
    <row r="117" spans="1:15" ht="54" x14ac:dyDescent="0.2">
      <c r="A117" s="12"/>
      <c r="B117" s="19" t="s">
        <v>226</v>
      </c>
      <c r="C117" s="19" t="s">
        <v>210</v>
      </c>
      <c r="D117" s="20" t="s">
        <v>227</v>
      </c>
      <c r="E117" s="21">
        <v>7066.4000000000005</v>
      </c>
      <c r="F117" s="21">
        <v>0</v>
      </c>
      <c r="G117" s="21">
        <v>0</v>
      </c>
      <c r="H117" s="21">
        <v>0</v>
      </c>
      <c r="I117" s="21">
        <v>7066.4000000000005</v>
      </c>
      <c r="J117" s="21">
        <v>0</v>
      </c>
      <c r="K117" s="21">
        <v>0</v>
      </c>
      <c r="L117" s="21">
        <v>0</v>
      </c>
      <c r="M117" s="21">
        <v>0</v>
      </c>
      <c r="N117" s="21">
        <v>0</v>
      </c>
      <c r="O117" s="21">
        <v>7066.4000000000005</v>
      </c>
    </row>
    <row r="118" spans="1:15" ht="27" x14ac:dyDescent="0.2">
      <c r="A118" s="12"/>
      <c r="B118" s="19" t="s">
        <v>1330</v>
      </c>
      <c r="C118" s="19" t="s">
        <v>68</v>
      </c>
      <c r="D118" s="20" t="s">
        <v>1331</v>
      </c>
      <c r="E118" s="21">
        <v>0</v>
      </c>
      <c r="F118" s="21">
        <v>0</v>
      </c>
      <c r="G118" s="21">
        <v>0</v>
      </c>
      <c r="H118" s="21">
        <v>0</v>
      </c>
      <c r="I118" s="21">
        <v>0</v>
      </c>
      <c r="J118" s="21">
        <v>1000000</v>
      </c>
      <c r="K118" s="21">
        <v>0</v>
      </c>
      <c r="L118" s="21">
        <v>0</v>
      </c>
      <c r="M118" s="21">
        <v>0</v>
      </c>
      <c r="N118" s="21">
        <v>1000000</v>
      </c>
      <c r="O118" s="21">
        <v>1000000</v>
      </c>
    </row>
    <row r="119" spans="1:15" ht="27" x14ac:dyDescent="0.2">
      <c r="A119" s="12"/>
      <c r="B119" s="19" t="s">
        <v>1260</v>
      </c>
      <c r="C119" s="19" t="s">
        <v>49</v>
      </c>
      <c r="D119" s="20" t="s">
        <v>1261</v>
      </c>
      <c r="E119" s="21">
        <v>1370000</v>
      </c>
      <c r="F119" s="21">
        <v>0</v>
      </c>
      <c r="G119" s="21">
        <v>0</v>
      </c>
      <c r="H119" s="21">
        <v>0</v>
      </c>
      <c r="I119" s="21">
        <v>1370000</v>
      </c>
      <c r="J119" s="21">
        <v>0</v>
      </c>
      <c r="K119" s="21">
        <v>0</v>
      </c>
      <c r="L119" s="21">
        <v>0</v>
      </c>
      <c r="M119" s="21">
        <v>0</v>
      </c>
      <c r="N119" s="21">
        <v>0</v>
      </c>
      <c r="O119" s="21">
        <v>1370000</v>
      </c>
    </row>
    <row r="120" spans="1:15" ht="40.5" x14ac:dyDescent="0.2">
      <c r="A120" s="12"/>
      <c r="B120" s="19" t="s">
        <v>1332</v>
      </c>
      <c r="C120" s="19" t="s">
        <v>68</v>
      </c>
      <c r="D120" s="20" t="s">
        <v>1333</v>
      </c>
      <c r="E120" s="21">
        <v>0</v>
      </c>
      <c r="F120" s="21">
        <v>0</v>
      </c>
      <c r="G120" s="21">
        <v>0</v>
      </c>
      <c r="H120" s="21">
        <v>0</v>
      </c>
      <c r="I120" s="21">
        <v>0</v>
      </c>
      <c r="J120" s="21">
        <v>3000000</v>
      </c>
      <c r="K120" s="21">
        <v>0</v>
      </c>
      <c r="L120" s="21">
        <v>0</v>
      </c>
      <c r="M120" s="21">
        <v>0</v>
      </c>
      <c r="N120" s="21">
        <v>3000000</v>
      </c>
      <c r="O120" s="21">
        <v>3000000</v>
      </c>
    </row>
    <row r="121" spans="1:15" ht="81" x14ac:dyDescent="0.2">
      <c r="A121" s="12"/>
      <c r="B121" s="19" t="s">
        <v>1334</v>
      </c>
      <c r="C121" s="19" t="s">
        <v>160</v>
      </c>
      <c r="D121" s="20" t="s">
        <v>1335</v>
      </c>
      <c r="E121" s="21">
        <v>0</v>
      </c>
      <c r="F121" s="21">
        <v>0</v>
      </c>
      <c r="G121" s="21">
        <v>0</v>
      </c>
      <c r="H121" s="21">
        <v>0</v>
      </c>
      <c r="I121" s="21">
        <v>0</v>
      </c>
      <c r="J121" s="21">
        <v>1443728.7</v>
      </c>
      <c r="K121" s="21">
        <v>0</v>
      </c>
      <c r="L121" s="21">
        <v>0</v>
      </c>
      <c r="M121" s="21">
        <v>0</v>
      </c>
      <c r="N121" s="21">
        <v>1443728.7</v>
      </c>
      <c r="O121" s="21">
        <v>1443728.7</v>
      </c>
    </row>
    <row r="122" spans="1:15" ht="48.6" customHeight="1" x14ac:dyDescent="0.2">
      <c r="A122" s="12"/>
      <c r="B122" s="19" t="s">
        <v>1336</v>
      </c>
      <c r="C122" s="19" t="s">
        <v>68</v>
      </c>
      <c r="D122" s="20" t="s">
        <v>1337</v>
      </c>
      <c r="E122" s="21">
        <v>1000000</v>
      </c>
      <c r="F122" s="21">
        <v>0</v>
      </c>
      <c r="G122" s="21">
        <v>0</v>
      </c>
      <c r="H122" s="21">
        <v>0</v>
      </c>
      <c r="I122" s="21">
        <v>1000000</v>
      </c>
      <c r="J122" s="21">
        <v>2000000</v>
      </c>
      <c r="K122" s="21">
        <v>0</v>
      </c>
      <c r="L122" s="21">
        <v>0</v>
      </c>
      <c r="M122" s="21">
        <v>0</v>
      </c>
      <c r="N122" s="21">
        <v>2000000</v>
      </c>
      <c r="O122" s="21">
        <v>3000000</v>
      </c>
    </row>
    <row r="123" spans="1:15" ht="32.450000000000003" customHeight="1" x14ac:dyDescent="0.2">
      <c r="A123" s="12"/>
      <c r="B123" s="19" t="s">
        <v>1338</v>
      </c>
      <c r="C123" s="19" t="s">
        <v>68</v>
      </c>
      <c r="D123" s="20" t="s">
        <v>1339</v>
      </c>
      <c r="E123" s="21">
        <v>0</v>
      </c>
      <c r="F123" s="21">
        <v>0</v>
      </c>
      <c r="G123" s="21">
        <v>0</v>
      </c>
      <c r="H123" s="21">
        <v>0</v>
      </c>
      <c r="I123" s="21">
        <v>0</v>
      </c>
      <c r="J123" s="21">
        <v>3000000</v>
      </c>
      <c r="K123" s="21">
        <v>0</v>
      </c>
      <c r="L123" s="21">
        <v>0</v>
      </c>
      <c r="M123" s="21">
        <v>0</v>
      </c>
      <c r="N123" s="21">
        <v>3000000</v>
      </c>
      <c r="O123" s="21">
        <v>3000000</v>
      </c>
    </row>
    <row r="124" spans="1:15" ht="31.9" customHeight="1" x14ac:dyDescent="0.2">
      <c r="A124" s="12"/>
      <c r="B124" s="19" t="s">
        <v>1340</v>
      </c>
      <c r="C124" s="19" t="s">
        <v>68</v>
      </c>
      <c r="D124" s="20" t="s">
        <v>692</v>
      </c>
      <c r="E124" s="21">
        <v>18000000</v>
      </c>
      <c r="F124" s="21">
        <v>0</v>
      </c>
      <c r="G124" s="21">
        <v>0</v>
      </c>
      <c r="H124" s="21">
        <v>0</v>
      </c>
      <c r="I124" s="21">
        <v>18000000</v>
      </c>
      <c r="J124" s="21">
        <v>0</v>
      </c>
      <c r="K124" s="21">
        <v>0</v>
      </c>
      <c r="L124" s="21">
        <v>0</v>
      </c>
      <c r="M124" s="21">
        <v>0</v>
      </c>
      <c r="N124" s="21">
        <v>0</v>
      </c>
      <c r="O124" s="21">
        <v>18000000</v>
      </c>
    </row>
    <row r="125" spans="1:15" ht="51" customHeight="1" x14ac:dyDescent="0.2">
      <c r="A125" s="12"/>
      <c r="B125" s="19" t="s">
        <v>228</v>
      </c>
      <c r="C125" s="19" t="s">
        <v>68</v>
      </c>
      <c r="D125" s="20" t="s">
        <v>229</v>
      </c>
      <c r="E125" s="21">
        <v>4951.5</v>
      </c>
      <c r="F125" s="21">
        <v>0</v>
      </c>
      <c r="G125" s="21">
        <v>0</v>
      </c>
      <c r="H125" s="21">
        <v>0</v>
      </c>
      <c r="I125" s="21">
        <v>4951.5</v>
      </c>
      <c r="J125" s="21">
        <v>0</v>
      </c>
      <c r="K125" s="21">
        <v>0</v>
      </c>
      <c r="L125" s="21">
        <v>0</v>
      </c>
      <c r="M125" s="21">
        <v>0</v>
      </c>
      <c r="N125" s="21">
        <v>0</v>
      </c>
      <c r="O125" s="21">
        <v>4951.5</v>
      </c>
    </row>
    <row r="126" spans="1:15" ht="27" customHeight="1" x14ac:dyDescent="0.2">
      <c r="A126" s="12"/>
      <c r="B126" s="17" t="s">
        <v>230</v>
      </c>
      <c r="C126" s="17" t="s">
        <v>14</v>
      </c>
      <c r="D126" s="18" t="s">
        <v>231</v>
      </c>
      <c r="E126" s="16">
        <v>208730.7</v>
      </c>
      <c r="F126" s="16">
        <v>208730.7</v>
      </c>
      <c r="G126" s="16">
        <v>149735.20000000001</v>
      </c>
      <c r="H126" s="16">
        <v>12679.7</v>
      </c>
      <c r="I126" s="16">
        <v>0</v>
      </c>
      <c r="J126" s="16">
        <v>512325.8</v>
      </c>
      <c r="K126" s="16">
        <v>177853.30000000002</v>
      </c>
      <c r="L126" s="16">
        <v>47648</v>
      </c>
      <c r="M126" s="16">
        <v>30908.400000000001</v>
      </c>
      <c r="N126" s="16">
        <v>334472.5</v>
      </c>
      <c r="O126" s="16">
        <v>721056.5</v>
      </c>
    </row>
    <row r="127" spans="1:15" ht="28.9" customHeight="1" x14ac:dyDescent="0.2">
      <c r="A127" s="12"/>
      <c r="B127" s="19" t="s">
        <v>232</v>
      </c>
      <c r="C127" s="19" t="s">
        <v>233</v>
      </c>
      <c r="D127" s="20" t="s">
        <v>234</v>
      </c>
      <c r="E127" s="21">
        <v>40160.1</v>
      </c>
      <c r="F127" s="21">
        <v>40160.1</v>
      </c>
      <c r="G127" s="21">
        <v>28089.9</v>
      </c>
      <c r="H127" s="21">
        <v>926.4</v>
      </c>
      <c r="I127" s="21">
        <v>0</v>
      </c>
      <c r="J127" s="21">
        <v>0</v>
      </c>
      <c r="K127" s="21">
        <v>0</v>
      </c>
      <c r="L127" s="21">
        <v>0</v>
      </c>
      <c r="M127" s="21">
        <v>0</v>
      </c>
      <c r="N127" s="21">
        <v>0</v>
      </c>
      <c r="O127" s="21">
        <v>40160.1</v>
      </c>
    </row>
    <row r="128" spans="1:15" ht="30" customHeight="1" x14ac:dyDescent="0.2">
      <c r="A128" s="12"/>
      <c r="B128" s="19" t="s">
        <v>235</v>
      </c>
      <c r="C128" s="19" t="s">
        <v>233</v>
      </c>
      <c r="D128" s="20" t="s">
        <v>236</v>
      </c>
      <c r="E128" s="21">
        <v>168570.6</v>
      </c>
      <c r="F128" s="21">
        <v>168570.6</v>
      </c>
      <c r="G128" s="21">
        <v>121645.3</v>
      </c>
      <c r="H128" s="21">
        <v>11753.300000000001</v>
      </c>
      <c r="I128" s="21">
        <v>0</v>
      </c>
      <c r="J128" s="21">
        <v>191894.1</v>
      </c>
      <c r="K128" s="21">
        <v>175714.1</v>
      </c>
      <c r="L128" s="21">
        <v>47648</v>
      </c>
      <c r="M128" s="21">
        <v>30908.400000000001</v>
      </c>
      <c r="N128" s="21">
        <v>16180</v>
      </c>
      <c r="O128" s="21">
        <v>360464.7</v>
      </c>
    </row>
    <row r="129" spans="1:15" ht="46.15" customHeight="1" x14ac:dyDescent="0.2">
      <c r="A129" s="12"/>
      <c r="B129" s="19" t="s">
        <v>237</v>
      </c>
      <c r="C129" s="19" t="s">
        <v>233</v>
      </c>
      <c r="D129" s="20" t="s">
        <v>238</v>
      </c>
      <c r="E129" s="21">
        <v>0</v>
      </c>
      <c r="F129" s="21">
        <v>0</v>
      </c>
      <c r="G129" s="21">
        <v>0</v>
      </c>
      <c r="H129" s="21">
        <v>0</v>
      </c>
      <c r="I129" s="21">
        <v>0</v>
      </c>
      <c r="J129" s="21">
        <v>320431.7</v>
      </c>
      <c r="K129" s="21">
        <v>2139.1999999999998</v>
      </c>
      <c r="L129" s="21">
        <v>0</v>
      </c>
      <c r="M129" s="21">
        <v>0</v>
      </c>
      <c r="N129" s="21">
        <v>318292.5</v>
      </c>
      <c r="O129" s="21">
        <v>320431.7</v>
      </c>
    </row>
    <row r="130" spans="1:15" ht="30" customHeight="1" x14ac:dyDescent="0.2">
      <c r="A130" s="12"/>
      <c r="B130" s="17" t="s">
        <v>239</v>
      </c>
      <c r="C130" s="17" t="s">
        <v>14</v>
      </c>
      <c r="D130" s="18" t="s">
        <v>240</v>
      </c>
      <c r="E130" s="16">
        <v>748623.20000000007</v>
      </c>
      <c r="F130" s="16">
        <v>743537.8</v>
      </c>
      <c r="G130" s="16">
        <v>593082.1</v>
      </c>
      <c r="H130" s="16">
        <v>8434.1</v>
      </c>
      <c r="I130" s="16">
        <v>5085.3999999999996</v>
      </c>
      <c r="J130" s="16">
        <v>4900</v>
      </c>
      <c r="K130" s="16">
        <v>0</v>
      </c>
      <c r="L130" s="16">
        <v>0</v>
      </c>
      <c r="M130" s="16">
        <v>0</v>
      </c>
      <c r="N130" s="16">
        <v>4900</v>
      </c>
      <c r="O130" s="16">
        <v>753523.20000000007</v>
      </c>
    </row>
    <row r="131" spans="1:15" ht="69" customHeight="1" x14ac:dyDescent="0.2">
      <c r="A131" s="12"/>
      <c r="B131" s="19" t="s">
        <v>241</v>
      </c>
      <c r="C131" s="19" t="s">
        <v>53</v>
      </c>
      <c r="D131" s="20" t="s">
        <v>242</v>
      </c>
      <c r="E131" s="21">
        <v>743537.8</v>
      </c>
      <c r="F131" s="21">
        <v>743537.8</v>
      </c>
      <c r="G131" s="21">
        <v>593082.1</v>
      </c>
      <c r="H131" s="21">
        <v>8434.1</v>
      </c>
      <c r="I131" s="21">
        <v>0</v>
      </c>
      <c r="J131" s="21">
        <v>0</v>
      </c>
      <c r="K131" s="21">
        <v>0</v>
      </c>
      <c r="L131" s="21">
        <v>0</v>
      </c>
      <c r="M131" s="21">
        <v>0</v>
      </c>
      <c r="N131" s="21">
        <v>0</v>
      </c>
      <c r="O131" s="21">
        <v>743537.8</v>
      </c>
    </row>
    <row r="132" spans="1:15" ht="40.9" customHeight="1" x14ac:dyDescent="0.2">
      <c r="A132" s="12"/>
      <c r="B132" s="19" t="s">
        <v>243</v>
      </c>
      <c r="C132" s="19" t="s">
        <v>244</v>
      </c>
      <c r="D132" s="20" t="s">
        <v>245</v>
      </c>
      <c r="E132" s="21">
        <v>5085.3999999999996</v>
      </c>
      <c r="F132" s="21">
        <v>0</v>
      </c>
      <c r="G132" s="21">
        <v>0</v>
      </c>
      <c r="H132" s="21">
        <v>0</v>
      </c>
      <c r="I132" s="21">
        <v>5085.3999999999996</v>
      </c>
      <c r="J132" s="21">
        <v>4900</v>
      </c>
      <c r="K132" s="21">
        <v>0</v>
      </c>
      <c r="L132" s="21">
        <v>0</v>
      </c>
      <c r="M132" s="21">
        <v>0</v>
      </c>
      <c r="N132" s="21">
        <v>4900</v>
      </c>
      <c r="O132" s="21">
        <v>9985.4</v>
      </c>
    </row>
    <row r="133" spans="1:15" ht="28.5" x14ac:dyDescent="0.2">
      <c r="A133" s="12"/>
      <c r="B133" s="17" t="s">
        <v>246</v>
      </c>
      <c r="C133" s="17" t="s">
        <v>14</v>
      </c>
      <c r="D133" s="18" t="s">
        <v>247</v>
      </c>
      <c r="E133" s="16">
        <v>50341.1</v>
      </c>
      <c r="F133" s="16">
        <v>49651.5</v>
      </c>
      <c r="G133" s="16">
        <v>36676.300000000003</v>
      </c>
      <c r="H133" s="16">
        <v>593.1</v>
      </c>
      <c r="I133" s="16">
        <v>689.6</v>
      </c>
      <c r="J133" s="16">
        <v>0</v>
      </c>
      <c r="K133" s="16">
        <v>0</v>
      </c>
      <c r="L133" s="16">
        <v>0</v>
      </c>
      <c r="M133" s="16">
        <v>0</v>
      </c>
      <c r="N133" s="16">
        <v>0</v>
      </c>
      <c r="O133" s="16">
        <v>50341.1</v>
      </c>
    </row>
    <row r="134" spans="1:15" ht="27" x14ac:dyDescent="0.2">
      <c r="A134" s="12"/>
      <c r="B134" s="19" t="s">
        <v>248</v>
      </c>
      <c r="C134" s="19" t="s">
        <v>210</v>
      </c>
      <c r="D134" s="20" t="s">
        <v>249</v>
      </c>
      <c r="E134" s="21">
        <v>50341.1</v>
      </c>
      <c r="F134" s="21">
        <v>49651.5</v>
      </c>
      <c r="G134" s="21">
        <v>36676.300000000003</v>
      </c>
      <c r="H134" s="21">
        <v>593.1</v>
      </c>
      <c r="I134" s="21">
        <v>689.6</v>
      </c>
      <c r="J134" s="21">
        <v>0</v>
      </c>
      <c r="K134" s="21">
        <v>0</v>
      </c>
      <c r="L134" s="21">
        <v>0</v>
      </c>
      <c r="M134" s="21">
        <v>0</v>
      </c>
      <c r="N134" s="21">
        <v>0</v>
      </c>
      <c r="O134" s="21">
        <v>50341.1</v>
      </c>
    </row>
    <row r="135" spans="1:15" ht="43.5" customHeight="1" x14ac:dyDescent="0.2">
      <c r="A135" s="12"/>
      <c r="B135" s="14" t="s">
        <v>254</v>
      </c>
      <c r="C135" s="14" t="s">
        <v>14</v>
      </c>
      <c r="D135" s="15" t="s">
        <v>255</v>
      </c>
      <c r="E135" s="16">
        <v>107427.6</v>
      </c>
      <c r="F135" s="16">
        <v>106246.6</v>
      </c>
      <c r="G135" s="16">
        <v>68046.399999999994</v>
      </c>
      <c r="H135" s="16">
        <v>9831.9</v>
      </c>
      <c r="I135" s="16">
        <v>1181</v>
      </c>
      <c r="J135" s="16">
        <v>0</v>
      </c>
      <c r="K135" s="16">
        <v>0</v>
      </c>
      <c r="L135" s="16">
        <v>0</v>
      </c>
      <c r="M135" s="16">
        <v>0</v>
      </c>
      <c r="N135" s="16">
        <v>0</v>
      </c>
      <c r="O135" s="16">
        <v>107427.6</v>
      </c>
    </row>
    <row r="136" spans="1:15" ht="47.45" customHeight="1" x14ac:dyDescent="0.2">
      <c r="A136" s="12"/>
      <c r="B136" s="17" t="s">
        <v>256</v>
      </c>
      <c r="C136" s="17" t="s">
        <v>14</v>
      </c>
      <c r="D136" s="18" t="s">
        <v>255</v>
      </c>
      <c r="E136" s="16">
        <v>107427.6</v>
      </c>
      <c r="F136" s="16">
        <v>106246.6</v>
      </c>
      <c r="G136" s="16">
        <v>68046.399999999994</v>
      </c>
      <c r="H136" s="16">
        <v>9831.9</v>
      </c>
      <c r="I136" s="16">
        <v>1181</v>
      </c>
      <c r="J136" s="16">
        <v>0</v>
      </c>
      <c r="K136" s="16">
        <v>0</v>
      </c>
      <c r="L136" s="16">
        <v>0</v>
      </c>
      <c r="M136" s="16">
        <v>0</v>
      </c>
      <c r="N136" s="16">
        <v>0</v>
      </c>
      <c r="O136" s="16">
        <v>107427.6</v>
      </c>
    </row>
    <row r="137" spans="1:15" ht="31.15" customHeight="1" x14ac:dyDescent="0.2">
      <c r="A137" s="12"/>
      <c r="B137" s="19" t="s">
        <v>257</v>
      </c>
      <c r="C137" s="19" t="s">
        <v>233</v>
      </c>
      <c r="D137" s="20" t="s">
        <v>258</v>
      </c>
      <c r="E137" s="21">
        <v>107427.6</v>
      </c>
      <c r="F137" s="21">
        <v>106246.6</v>
      </c>
      <c r="G137" s="21">
        <v>68046.399999999994</v>
      </c>
      <c r="H137" s="21">
        <v>9831.9</v>
      </c>
      <c r="I137" s="21">
        <v>1181</v>
      </c>
      <c r="J137" s="21">
        <v>0</v>
      </c>
      <c r="K137" s="21">
        <v>0</v>
      </c>
      <c r="L137" s="21">
        <v>0</v>
      </c>
      <c r="M137" s="21">
        <v>0</v>
      </c>
      <c r="N137" s="21">
        <v>0</v>
      </c>
      <c r="O137" s="21">
        <v>107427.6</v>
      </c>
    </row>
    <row r="138" spans="1:15" ht="27" x14ac:dyDescent="0.2">
      <c r="A138" s="12"/>
      <c r="B138" s="14" t="s">
        <v>259</v>
      </c>
      <c r="C138" s="14" t="s">
        <v>14</v>
      </c>
      <c r="D138" s="15" t="s">
        <v>260</v>
      </c>
      <c r="E138" s="16">
        <v>8290762.4000000004</v>
      </c>
      <c r="F138" s="16">
        <v>8026903.1000000006</v>
      </c>
      <c r="G138" s="16">
        <v>974079.9</v>
      </c>
      <c r="H138" s="16">
        <v>133544.9</v>
      </c>
      <c r="I138" s="16">
        <v>263859.3</v>
      </c>
      <c r="J138" s="16">
        <v>0</v>
      </c>
      <c r="K138" s="16">
        <v>0</v>
      </c>
      <c r="L138" s="16">
        <v>0</v>
      </c>
      <c r="M138" s="16">
        <v>0</v>
      </c>
      <c r="N138" s="16">
        <v>0</v>
      </c>
      <c r="O138" s="16">
        <v>8290762.4000000004</v>
      </c>
    </row>
    <row r="139" spans="1:15" ht="28.5" x14ac:dyDescent="0.2">
      <c r="A139" s="12"/>
      <c r="B139" s="17" t="s">
        <v>261</v>
      </c>
      <c r="C139" s="17" t="s">
        <v>14</v>
      </c>
      <c r="D139" s="18" t="s">
        <v>262</v>
      </c>
      <c r="E139" s="16">
        <v>8290762.4000000004</v>
      </c>
      <c r="F139" s="16">
        <v>8026903.1000000006</v>
      </c>
      <c r="G139" s="16">
        <v>974079.9</v>
      </c>
      <c r="H139" s="16">
        <v>133544.9</v>
      </c>
      <c r="I139" s="16">
        <v>263859.3</v>
      </c>
      <c r="J139" s="16">
        <v>0</v>
      </c>
      <c r="K139" s="16">
        <v>0</v>
      </c>
      <c r="L139" s="16">
        <v>0</v>
      </c>
      <c r="M139" s="16">
        <v>0</v>
      </c>
      <c r="N139" s="16">
        <v>0</v>
      </c>
      <c r="O139" s="16">
        <v>8290762.4000000004</v>
      </c>
    </row>
    <row r="140" spans="1:15" ht="43.9" customHeight="1" x14ac:dyDescent="0.2">
      <c r="A140" s="12"/>
      <c r="B140" s="19" t="s">
        <v>263</v>
      </c>
      <c r="C140" s="19" t="s">
        <v>183</v>
      </c>
      <c r="D140" s="20" t="s">
        <v>264</v>
      </c>
      <c r="E140" s="21">
        <v>451566.9</v>
      </c>
      <c r="F140" s="21">
        <v>451566.9</v>
      </c>
      <c r="G140" s="21">
        <v>332774</v>
      </c>
      <c r="H140" s="21">
        <v>8238.7999999999993</v>
      </c>
      <c r="I140" s="21">
        <v>0</v>
      </c>
      <c r="J140" s="21">
        <v>0</v>
      </c>
      <c r="K140" s="21">
        <v>0</v>
      </c>
      <c r="L140" s="21">
        <v>0</v>
      </c>
      <c r="M140" s="21">
        <v>0</v>
      </c>
      <c r="N140" s="21">
        <v>0</v>
      </c>
      <c r="O140" s="21">
        <v>451566.9</v>
      </c>
    </row>
    <row r="141" spans="1:15" ht="62.45" customHeight="1" x14ac:dyDescent="0.2">
      <c r="A141" s="12"/>
      <c r="B141" s="19" t="s">
        <v>265</v>
      </c>
      <c r="C141" s="19" t="s">
        <v>183</v>
      </c>
      <c r="D141" s="20" t="s">
        <v>266</v>
      </c>
      <c r="E141" s="21">
        <v>510973.3</v>
      </c>
      <c r="F141" s="21">
        <v>510973.3</v>
      </c>
      <c r="G141" s="21">
        <v>0</v>
      </c>
      <c r="H141" s="21">
        <v>0</v>
      </c>
      <c r="I141" s="21">
        <v>0</v>
      </c>
      <c r="J141" s="21">
        <v>0</v>
      </c>
      <c r="K141" s="21">
        <v>0</v>
      </c>
      <c r="L141" s="21">
        <v>0</v>
      </c>
      <c r="M141" s="21">
        <v>0</v>
      </c>
      <c r="N141" s="21">
        <v>0</v>
      </c>
      <c r="O141" s="21">
        <v>510973.3</v>
      </c>
    </row>
    <row r="142" spans="1:15" ht="61.15" customHeight="1" x14ac:dyDescent="0.2">
      <c r="A142" s="12"/>
      <c r="B142" s="19" t="s">
        <v>267</v>
      </c>
      <c r="C142" s="19" t="s">
        <v>183</v>
      </c>
      <c r="D142" s="20" t="s">
        <v>268</v>
      </c>
      <c r="E142" s="21">
        <v>7147789.2999999998</v>
      </c>
      <c r="F142" s="21">
        <v>6883930</v>
      </c>
      <c r="G142" s="21">
        <v>604197.6</v>
      </c>
      <c r="H142" s="21">
        <v>124223</v>
      </c>
      <c r="I142" s="21">
        <v>263859.3</v>
      </c>
      <c r="J142" s="21">
        <v>0</v>
      </c>
      <c r="K142" s="21">
        <v>0</v>
      </c>
      <c r="L142" s="21">
        <v>0</v>
      </c>
      <c r="M142" s="21">
        <v>0</v>
      </c>
      <c r="N142" s="21">
        <v>0</v>
      </c>
      <c r="O142" s="21">
        <v>7147789.2999999998</v>
      </c>
    </row>
    <row r="143" spans="1:15" ht="91.15" customHeight="1" x14ac:dyDescent="0.2">
      <c r="A143" s="12"/>
      <c r="B143" s="19" t="s">
        <v>269</v>
      </c>
      <c r="C143" s="19" t="s">
        <v>183</v>
      </c>
      <c r="D143" s="20" t="s">
        <v>270</v>
      </c>
      <c r="E143" s="21">
        <v>32433</v>
      </c>
      <c r="F143" s="21">
        <v>32433</v>
      </c>
      <c r="G143" s="21">
        <v>0</v>
      </c>
      <c r="H143" s="21">
        <v>0</v>
      </c>
      <c r="I143" s="21">
        <v>0</v>
      </c>
      <c r="J143" s="21">
        <v>0</v>
      </c>
      <c r="K143" s="21">
        <v>0</v>
      </c>
      <c r="L143" s="21">
        <v>0</v>
      </c>
      <c r="M143" s="21">
        <v>0</v>
      </c>
      <c r="N143" s="21">
        <v>0</v>
      </c>
      <c r="O143" s="21">
        <v>32433</v>
      </c>
    </row>
    <row r="144" spans="1:15" ht="60" customHeight="1" x14ac:dyDescent="0.2">
      <c r="A144" s="12"/>
      <c r="B144" s="19" t="s">
        <v>271</v>
      </c>
      <c r="C144" s="19" t="s">
        <v>36</v>
      </c>
      <c r="D144" s="20" t="s">
        <v>272</v>
      </c>
      <c r="E144" s="21">
        <v>19852.900000000001</v>
      </c>
      <c r="F144" s="21">
        <v>19852.900000000001</v>
      </c>
      <c r="G144" s="21">
        <v>14507.800000000001</v>
      </c>
      <c r="H144" s="21">
        <v>782.4</v>
      </c>
      <c r="I144" s="21">
        <v>0</v>
      </c>
      <c r="J144" s="21">
        <v>0</v>
      </c>
      <c r="K144" s="21">
        <v>0</v>
      </c>
      <c r="L144" s="21">
        <v>0</v>
      </c>
      <c r="M144" s="21">
        <v>0</v>
      </c>
      <c r="N144" s="21">
        <v>0</v>
      </c>
      <c r="O144" s="21">
        <v>19852.900000000001</v>
      </c>
    </row>
    <row r="145" spans="1:15" ht="99" customHeight="1" x14ac:dyDescent="0.2">
      <c r="A145" s="12"/>
      <c r="B145" s="19" t="s">
        <v>273</v>
      </c>
      <c r="C145" s="19" t="s">
        <v>183</v>
      </c>
      <c r="D145" s="20" t="s">
        <v>274</v>
      </c>
      <c r="E145" s="21">
        <v>80202.2</v>
      </c>
      <c r="F145" s="21">
        <v>80202.2</v>
      </c>
      <c r="G145" s="21">
        <v>22600.5</v>
      </c>
      <c r="H145" s="21">
        <v>300.7</v>
      </c>
      <c r="I145" s="21">
        <v>0</v>
      </c>
      <c r="J145" s="21">
        <v>0</v>
      </c>
      <c r="K145" s="21">
        <v>0</v>
      </c>
      <c r="L145" s="21">
        <v>0</v>
      </c>
      <c r="M145" s="21">
        <v>0</v>
      </c>
      <c r="N145" s="21">
        <v>0</v>
      </c>
      <c r="O145" s="21">
        <v>80202.2</v>
      </c>
    </row>
    <row r="146" spans="1:15" ht="71.25" customHeight="1" x14ac:dyDescent="0.2">
      <c r="A146" s="12"/>
      <c r="B146" s="19" t="s">
        <v>275</v>
      </c>
      <c r="C146" s="19" t="s">
        <v>183</v>
      </c>
      <c r="D146" s="20" t="s">
        <v>1314</v>
      </c>
      <c r="E146" s="21">
        <v>47944.800000000003</v>
      </c>
      <c r="F146" s="21">
        <v>47944.800000000003</v>
      </c>
      <c r="G146" s="21">
        <v>0</v>
      </c>
      <c r="H146" s="21">
        <v>0</v>
      </c>
      <c r="I146" s="21">
        <v>0</v>
      </c>
      <c r="J146" s="21">
        <v>0</v>
      </c>
      <c r="K146" s="21">
        <v>0</v>
      </c>
      <c r="L146" s="21">
        <v>0</v>
      </c>
      <c r="M146" s="21">
        <v>0</v>
      </c>
      <c r="N146" s="21">
        <v>0</v>
      </c>
      <c r="O146" s="21">
        <v>47944.800000000003</v>
      </c>
    </row>
    <row r="147" spans="1:15" ht="25.5" x14ac:dyDescent="0.2">
      <c r="A147" s="12"/>
      <c r="B147" s="14" t="s">
        <v>276</v>
      </c>
      <c r="C147" s="14" t="s">
        <v>14</v>
      </c>
      <c r="D147" s="355" t="s">
        <v>277</v>
      </c>
      <c r="E147" s="356">
        <v>2958974.9</v>
      </c>
      <c r="F147" s="356">
        <v>2458974.9</v>
      </c>
      <c r="G147" s="356">
        <v>175816.30000000002</v>
      </c>
      <c r="H147" s="356">
        <v>13067.9</v>
      </c>
      <c r="I147" s="356">
        <v>500000</v>
      </c>
      <c r="J147" s="356">
        <v>0</v>
      </c>
      <c r="K147" s="356">
        <v>0</v>
      </c>
      <c r="L147" s="356">
        <v>0</v>
      </c>
      <c r="M147" s="356">
        <v>0</v>
      </c>
      <c r="N147" s="356">
        <v>0</v>
      </c>
      <c r="O147" s="356">
        <v>2958974.9</v>
      </c>
    </row>
    <row r="148" spans="1:15" ht="34.15" customHeight="1" x14ac:dyDescent="0.2">
      <c r="A148" s="12"/>
      <c r="B148" s="17" t="s">
        <v>278</v>
      </c>
      <c r="C148" s="17" t="s">
        <v>14</v>
      </c>
      <c r="D148" s="357" t="s">
        <v>279</v>
      </c>
      <c r="E148" s="356">
        <v>2958974.9</v>
      </c>
      <c r="F148" s="356">
        <v>2458974.9</v>
      </c>
      <c r="G148" s="356">
        <v>175816.30000000002</v>
      </c>
      <c r="H148" s="356">
        <v>13067.9</v>
      </c>
      <c r="I148" s="356">
        <v>500000</v>
      </c>
      <c r="J148" s="356">
        <v>0</v>
      </c>
      <c r="K148" s="356">
        <v>0</v>
      </c>
      <c r="L148" s="356">
        <v>0</v>
      </c>
      <c r="M148" s="356">
        <v>0</v>
      </c>
      <c r="N148" s="356">
        <v>0</v>
      </c>
      <c r="O148" s="356">
        <v>2958974.9</v>
      </c>
    </row>
    <row r="149" spans="1:15" ht="33.6" customHeight="1" x14ac:dyDescent="0.2">
      <c r="A149" s="12"/>
      <c r="B149" s="19" t="s">
        <v>280</v>
      </c>
      <c r="C149" s="19" t="s">
        <v>281</v>
      </c>
      <c r="D149" s="20" t="s">
        <v>282</v>
      </c>
      <c r="E149" s="21">
        <v>174083.9</v>
      </c>
      <c r="F149" s="21">
        <v>174083.9</v>
      </c>
      <c r="G149" s="21">
        <v>123611.2</v>
      </c>
      <c r="H149" s="21">
        <v>3241.9</v>
      </c>
      <c r="I149" s="21">
        <v>0</v>
      </c>
      <c r="J149" s="21">
        <v>0</v>
      </c>
      <c r="K149" s="21">
        <v>0</v>
      </c>
      <c r="L149" s="21">
        <v>0</v>
      </c>
      <c r="M149" s="21">
        <v>0</v>
      </c>
      <c r="N149" s="21">
        <v>0</v>
      </c>
      <c r="O149" s="21">
        <v>174083.9</v>
      </c>
    </row>
    <row r="150" spans="1:15" ht="94.5" customHeight="1" x14ac:dyDescent="0.2">
      <c r="A150" s="12"/>
      <c r="B150" s="19" t="s">
        <v>283</v>
      </c>
      <c r="C150" s="19" t="s">
        <v>281</v>
      </c>
      <c r="D150" s="20" t="s">
        <v>1341</v>
      </c>
      <c r="E150" s="21">
        <v>23586.799999999999</v>
      </c>
      <c r="F150" s="21">
        <v>23586.799999999999</v>
      </c>
      <c r="G150" s="21">
        <v>0</v>
      </c>
      <c r="H150" s="21">
        <v>0</v>
      </c>
      <c r="I150" s="21">
        <v>0</v>
      </c>
      <c r="J150" s="21">
        <v>0</v>
      </c>
      <c r="K150" s="21">
        <v>0</v>
      </c>
      <c r="L150" s="21">
        <v>0</v>
      </c>
      <c r="M150" s="21">
        <v>0</v>
      </c>
      <c r="N150" s="21">
        <v>0</v>
      </c>
      <c r="O150" s="21">
        <v>23586.799999999999</v>
      </c>
    </row>
    <row r="151" spans="1:15" ht="43.5" customHeight="1" x14ac:dyDescent="0.2">
      <c r="A151" s="12"/>
      <c r="B151" s="19" t="s">
        <v>284</v>
      </c>
      <c r="C151" s="19" t="s">
        <v>281</v>
      </c>
      <c r="D151" s="358" t="s">
        <v>1342</v>
      </c>
      <c r="E151" s="359">
        <v>1588235</v>
      </c>
      <c r="F151" s="359">
        <v>1588235</v>
      </c>
      <c r="G151" s="359">
        <v>21347.3</v>
      </c>
      <c r="H151" s="359">
        <v>8707.2000000000007</v>
      </c>
      <c r="I151" s="359">
        <v>0</v>
      </c>
      <c r="J151" s="359">
        <v>0</v>
      </c>
      <c r="K151" s="359">
        <v>0</v>
      </c>
      <c r="L151" s="359">
        <v>0</v>
      </c>
      <c r="M151" s="359">
        <v>0</v>
      </c>
      <c r="N151" s="359">
        <v>0</v>
      </c>
      <c r="O151" s="359">
        <v>1588235</v>
      </c>
    </row>
    <row r="152" spans="1:15" ht="60" customHeight="1" x14ac:dyDescent="0.2">
      <c r="A152" s="12"/>
      <c r="B152" s="19" t="s">
        <v>285</v>
      </c>
      <c r="C152" s="19" t="s">
        <v>281</v>
      </c>
      <c r="D152" s="20" t="s">
        <v>1262</v>
      </c>
      <c r="E152" s="21">
        <v>247687.9</v>
      </c>
      <c r="F152" s="21">
        <v>247687.9</v>
      </c>
      <c r="G152" s="21">
        <v>22256.600000000002</v>
      </c>
      <c r="H152" s="21">
        <v>526.5</v>
      </c>
      <c r="I152" s="21">
        <v>0</v>
      </c>
      <c r="J152" s="21">
        <v>0</v>
      </c>
      <c r="K152" s="21">
        <v>0</v>
      </c>
      <c r="L152" s="21">
        <v>0</v>
      </c>
      <c r="M152" s="21">
        <v>0</v>
      </c>
      <c r="N152" s="21">
        <v>0</v>
      </c>
      <c r="O152" s="21">
        <v>247687.9</v>
      </c>
    </row>
    <row r="153" spans="1:15" ht="87" customHeight="1" x14ac:dyDescent="0.2">
      <c r="A153" s="12"/>
      <c r="B153" s="19" t="s">
        <v>1263</v>
      </c>
      <c r="C153" s="19" t="s">
        <v>281</v>
      </c>
      <c r="D153" s="20" t="s">
        <v>1264</v>
      </c>
      <c r="E153" s="21">
        <v>409829.9</v>
      </c>
      <c r="F153" s="21">
        <v>409829.9</v>
      </c>
      <c r="G153" s="21">
        <v>0</v>
      </c>
      <c r="H153" s="21">
        <v>0</v>
      </c>
      <c r="I153" s="21">
        <v>0</v>
      </c>
      <c r="J153" s="21">
        <v>0</v>
      </c>
      <c r="K153" s="21">
        <v>0</v>
      </c>
      <c r="L153" s="21">
        <v>0</v>
      </c>
      <c r="M153" s="21">
        <v>0</v>
      </c>
      <c r="N153" s="21">
        <v>0</v>
      </c>
      <c r="O153" s="21">
        <v>409829.9</v>
      </c>
    </row>
    <row r="154" spans="1:15" ht="49.15" customHeight="1" x14ac:dyDescent="0.2">
      <c r="A154" s="12"/>
      <c r="B154" s="19" t="s">
        <v>1343</v>
      </c>
      <c r="C154" s="19" t="s">
        <v>281</v>
      </c>
      <c r="D154" s="20" t="s">
        <v>1344</v>
      </c>
      <c r="E154" s="21">
        <v>515551.4</v>
      </c>
      <c r="F154" s="21">
        <v>15551.4</v>
      </c>
      <c r="G154" s="21">
        <v>8601.2000000000007</v>
      </c>
      <c r="H154" s="21">
        <v>592.29999999999995</v>
      </c>
      <c r="I154" s="21">
        <v>500000</v>
      </c>
      <c r="J154" s="21">
        <v>0</v>
      </c>
      <c r="K154" s="21">
        <v>0</v>
      </c>
      <c r="L154" s="21">
        <v>0</v>
      </c>
      <c r="M154" s="21">
        <v>0</v>
      </c>
      <c r="N154" s="21">
        <v>0</v>
      </c>
      <c r="O154" s="21">
        <v>515551.4</v>
      </c>
    </row>
    <row r="155" spans="1:15" ht="56.25" customHeight="1" x14ac:dyDescent="0.2">
      <c r="A155" s="12"/>
      <c r="B155" s="14" t="s">
        <v>286</v>
      </c>
      <c r="C155" s="14" t="s">
        <v>14</v>
      </c>
      <c r="D155" s="355" t="s">
        <v>287</v>
      </c>
      <c r="E155" s="356">
        <v>9595255.8000000007</v>
      </c>
      <c r="F155" s="356">
        <v>3845475</v>
      </c>
      <c r="G155" s="356">
        <v>0</v>
      </c>
      <c r="H155" s="356">
        <v>0</v>
      </c>
      <c r="I155" s="356">
        <v>5749780.7999999998</v>
      </c>
      <c r="J155" s="356">
        <v>0</v>
      </c>
      <c r="K155" s="356">
        <v>0</v>
      </c>
      <c r="L155" s="356">
        <v>0</v>
      </c>
      <c r="M155" s="356">
        <v>0</v>
      </c>
      <c r="N155" s="356">
        <v>0</v>
      </c>
      <c r="O155" s="356">
        <v>9595255.8000000007</v>
      </c>
    </row>
    <row r="156" spans="1:15" ht="59.25" customHeight="1" x14ac:dyDescent="0.2">
      <c r="A156" s="12"/>
      <c r="B156" s="17" t="s">
        <v>288</v>
      </c>
      <c r="C156" s="17" t="s">
        <v>14</v>
      </c>
      <c r="D156" s="357" t="s">
        <v>287</v>
      </c>
      <c r="E156" s="356">
        <v>9595255.8000000007</v>
      </c>
      <c r="F156" s="356">
        <v>3845475</v>
      </c>
      <c r="G156" s="356">
        <v>0</v>
      </c>
      <c r="H156" s="356">
        <v>0</v>
      </c>
      <c r="I156" s="356">
        <v>5749780.7999999998</v>
      </c>
      <c r="J156" s="356">
        <v>0</v>
      </c>
      <c r="K156" s="356">
        <v>0</v>
      </c>
      <c r="L156" s="356">
        <v>0</v>
      </c>
      <c r="M156" s="356">
        <v>0</v>
      </c>
      <c r="N156" s="356">
        <v>0</v>
      </c>
      <c r="O156" s="356">
        <v>9595255.8000000007</v>
      </c>
    </row>
    <row r="157" spans="1:15" ht="409.5" x14ac:dyDescent="0.2">
      <c r="A157" s="12"/>
      <c r="B157" s="19" t="s">
        <v>289</v>
      </c>
      <c r="C157" s="19" t="s">
        <v>290</v>
      </c>
      <c r="D157" s="20" t="s">
        <v>1265</v>
      </c>
      <c r="E157" s="21">
        <v>2997556.8000000003</v>
      </c>
      <c r="F157" s="21">
        <v>0</v>
      </c>
      <c r="G157" s="21">
        <v>0</v>
      </c>
      <c r="H157" s="21">
        <v>0</v>
      </c>
      <c r="I157" s="21">
        <v>2997556.8000000003</v>
      </c>
      <c r="J157" s="21">
        <v>0</v>
      </c>
      <c r="K157" s="21">
        <v>0</v>
      </c>
      <c r="L157" s="21">
        <v>0</v>
      </c>
      <c r="M157" s="21">
        <v>0</v>
      </c>
      <c r="N157" s="21">
        <v>0</v>
      </c>
      <c r="O157" s="21">
        <v>2997556.8000000003</v>
      </c>
    </row>
    <row r="158" spans="1:15" ht="409.6" customHeight="1" x14ac:dyDescent="0.2">
      <c r="A158" s="12"/>
      <c r="B158" s="19" t="s">
        <v>291</v>
      </c>
      <c r="C158" s="19" t="s">
        <v>290</v>
      </c>
      <c r="D158" s="20" t="s">
        <v>1266</v>
      </c>
      <c r="E158" s="21">
        <v>2352737.5</v>
      </c>
      <c r="F158" s="21">
        <v>0</v>
      </c>
      <c r="G158" s="21">
        <v>0</v>
      </c>
      <c r="H158" s="21">
        <v>0</v>
      </c>
      <c r="I158" s="21">
        <v>2352737.5</v>
      </c>
      <c r="J158" s="21">
        <v>0</v>
      </c>
      <c r="K158" s="21">
        <v>0</v>
      </c>
      <c r="L158" s="21">
        <v>0</v>
      </c>
      <c r="M158" s="21">
        <v>0</v>
      </c>
      <c r="N158" s="21">
        <v>0</v>
      </c>
      <c r="O158" s="21">
        <v>2352737.5</v>
      </c>
    </row>
    <row r="159" spans="1:15" ht="306.75" customHeight="1" x14ac:dyDescent="0.2">
      <c r="A159" s="12"/>
      <c r="B159" s="19" t="s">
        <v>292</v>
      </c>
      <c r="C159" s="19" t="s">
        <v>290</v>
      </c>
      <c r="D159" s="20" t="s">
        <v>1245</v>
      </c>
      <c r="E159" s="21">
        <v>399486.5</v>
      </c>
      <c r="F159" s="21">
        <v>0</v>
      </c>
      <c r="G159" s="21">
        <v>0</v>
      </c>
      <c r="H159" s="21">
        <v>0</v>
      </c>
      <c r="I159" s="21">
        <v>399486.5</v>
      </c>
      <c r="J159" s="21">
        <v>0</v>
      </c>
      <c r="K159" s="21">
        <v>0</v>
      </c>
      <c r="L159" s="21">
        <v>0</v>
      </c>
      <c r="M159" s="21">
        <v>0</v>
      </c>
      <c r="N159" s="21">
        <v>0</v>
      </c>
      <c r="O159" s="21">
        <v>399486.5</v>
      </c>
    </row>
    <row r="160" spans="1:15" ht="120" customHeight="1" x14ac:dyDescent="0.2">
      <c r="A160" s="12"/>
      <c r="B160" s="19" t="s">
        <v>1345</v>
      </c>
      <c r="C160" s="19" t="s">
        <v>290</v>
      </c>
      <c r="D160" s="358" t="s">
        <v>5516</v>
      </c>
      <c r="E160" s="359">
        <v>3845475</v>
      </c>
      <c r="F160" s="359">
        <v>3845475</v>
      </c>
      <c r="G160" s="359">
        <v>0</v>
      </c>
      <c r="H160" s="359">
        <v>0</v>
      </c>
      <c r="I160" s="359">
        <v>0</v>
      </c>
      <c r="J160" s="359">
        <v>0</v>
      </c>
      <c r="K160" s="359">
        <v>0</v>
      </c>
      <c r="L160" s="359">
        <v>0</v>
      </c>
      <c r="M160" s="359">
        <v>0</v>
      </c>
      <c r="N160" s="359">
        <v>0</v>
      </c>
      <c r="O160" s="359">
        <v>3845475</v>
      </c>
    </row>
    <row r="161" spans="1:15" ht="15" customHeight="1" x14ac:dyDescent="0.2">
      <c r="A161" s="12"/>
      <c r="B161" s="14" t="s">
        <v>293</v>
      </c>
      <c r="C161" s="14" t="s">
        <v>14</v>
      </c>
      <c r="D161" s="355" t="s">
        <v>294</v>
      </c>
      <c r="E161" s="356">
        <v>1528988658</v>
      </c>
      <c r="F161" s="356">
        <v>1248105937.3</v>
      </c>
      <c r="G161" s="356">
        <v>695300625.60000002</v>
      </c>
      <c r="H161" s="356">
        <v>9083190</v>
      </c>
      <c r="I161" s="356">
        <v>280882720.69999999</v>
      </c>
      <c r="J161" s="356">
        <v>8723003.8000000007</v>
      </c>
      <c r="K161" s="356">
        <v>894901.8</v>
      </c>
      <c r="L161" s="356">
        <v>226185.5</v>
      </c>
      <c r="M161" s="356">
        <v>201884.4</v>
      </c>
      <c r="N161" s="356">
        <v>7828102</v>
      </c>
      <c r="O161" s="356">
        <v>1537711661.8</v>
      </c>
    </row>
    <row r="162" spans="1:15" ht="27" x14ac:dyDescent="0.2">
      <c r="A162" s="12"/>
      <c r="B162" s="17" t="s">
        <v>295</v>
      </c>
      <c r="C162" s="17" t="s">
        <v>14</v>
      </c>
      <c r="D162" s="357" t="s">
        <v>296</v>
      </c>
      <c r="E162" s="356">
        <v>1495922475.6000001</v>
      </c>
      <c r="F162" s="356">
        <v>1230142419.1000001</v>
      </c>
      <c r="G162" s="356">
        <v>682833339.69999993</v>
      </c>
      <c r="H162" s="356">
        <v>8850648.0999999996</v>
      </c>
      <c r="I162" s="356">
        <v>265780056.5</v>
      </c>
      <c r="J162" s="356">
        <v>8703029.5</v>
      </c>
      <c r="K162" s="356">
        <v>878118.20000000007</v>
      </c>
      <c r="L162" s="356">
        <v>225980.9</v>
      </c>
      <c r="M162" s="356">
        <v>200044.4</v>
      </c>
      <c r="N162" s="356">
        <v>7824911.2999999998</v>
      </c>
      <c r="O162" s="356">
        <v>1504625505.1000001</v>
      </c>
    </row>
    <row r="163" spans="1:15" ht="27" x14ac:dyDescent="0.2">
      <c r="A163" s="12"/>
      <c r="B163" s="19" t="s">
        <v>297</v>
      </c>
      <c r="C163" s="19" t="s">
        <v>298</v>
      </c>
      <c r="D163" s="20" t="s">
        <v>299</v>
      </c>
      <c r="E163" s="21">
        <v>660256</v>
      </c>
      <c r="F163" s="21">
        <v>660256</v>
      </c>
      <c r="G163" s="21">
        <v>543887.9</v>
      </c>
      <c r="H163" s="21">
        <v>0</v>
      </c>
      <c r="I163" s="21">
        <v>0</v>
      </c>
      <c r="J163" s="21">
        <v>3500</v>
      </c>
      <c r="K163" s="21">
        <v>0</v>
      </c>
      <c r="L163" s="21">
        <v>0</v>
      </c>
      <c r="M163" s="21">
        <v>0</v>
      </c>
      <c r="N163" s="21">
        <v>3500</v>
      </c>
      <c r="O163" s="21">
        <v>663756</v>
      </c>
    </row>
    <row r="164" spans="1:15" ht="81" customHeight="1" x14ac:dyDescent="0.2">
      <c r="A164" s="12"/>
      <c r="B164" s="19" t="s">
        <v>300</v>
      </c>
      <c r="C164" s="19" t="s">
        <v>298</v>
      </c>
      <c r="D164" s="358" t="s">
        <v>301</v>
      </c>
      <c r="E164" s="359">
        <v>1022560578.4</v>
      </c>
      <c r="F164" s="359">
        <v>1014524810.8000001</v>
      </c>
      <c r="G164" s="359">
        <v>682289451.79999995</v>
      </c>
      <c r="H164" s="359">
        <v>8850648.0999999996</v>
      </c>
      <c r="I164" s="359">
        <v>8035767.6000000006</v>
      </c>
      <c r="J164" s="359">
        <v>977789</v>
      </c>
      <c r="K164" s="359">
        <v>877989.6</v>
      </c>
      <c r="L164" s="359">
        <v>225980.9</v>
      </c>
      <c r="M164" s="359">
        <v>200044.4</v>
      </c>
      <c r="N164" s="359">
        <v>99799.400000000009</v>
      </c>
      <c r="O164" s="359">
        <v>1023538367.4</v>
      </c>
    </row>
    <row r="165" spans="1:15" ht="45.6" customHeight="1" x14ac:dyDescent="0.2">
      <c r="A165" s="12"/>
      <c r="B165" s="19" t="s">
        <v>302</v>
      </c>
      <c r="C165" s="19" t="s">
        <v>298</v>
      </c>
      <c r="D165" s="358" t="s">
        <v>303</v>
      </c>
      <c r="E165" s="359">
        <v>472592359.90000004</v>
      </c>
      <c r="F165" s="359">
        <v>214957352.30000001</v>
      </c>
      <c r="G165" s="359">
        <v>0</v>
      </c>
      <c r="H165" s="359">
        <v>0</v>
      </c>
      <c r="I165" s="359">
        <v>257635007.59999999</v>
      </c>
      <c r="J165" s="359">
        <v>7707024</v>
      </c>
      <c r="K165" s="359">
        <v>0</v>
      </c>
      <c r="L165" s="359">
        <v>0</v>
      </c>
      <c r="M165" s="359">
        <v>0</v>
      </c>
      <c r="N165" s="359">
        <v>7707024</v>
      </c>
      <c r="O165" s="359">
        <v>480299383.90000004</v>
      </c>
    </row>
    <row r="166" spans="1:15" ht="52.15" customHeight="1" x14ac:dyDescent="0.2">
      <c r="A166" s="12"/>
      <c r="B166" s="19" t="s">
        <v>304</v>
      </c>
      <c r="C166" s="19" t="s">
        <v>160</v>
      </c>
      <c r="D166" s="20" t="s">
        <v>305</v>
      </c>
      <c r="E166" s="21">
        <v>100000</v>
      </c>
      <c r="F166" s="21">
        <v>0</v>
      </c>
      <c r="G166" s="21">
        <v>0</v>
      </c>
      <c r="H166" s="21">
        <v>0</v>
      </c>
      <c r="I166" s="21">
        <v>100000</v>
      </c>
      <c r="J166" s="21">
        <v>750</v>
      </c>
      <c r="K166" s="21">
        <v>0</v>
      </c>
      <c r="L166" s="21">
        <v>0</v>
      </c>
      <c r="M166" s="21">
        <v>0</v>
      </c>
      <c r="N166" s="21">
        <v>750</v>
      </c>
      <c r="O166" s="21">
        <v>100750</v>
      </c>
    </row>
    <row r="167" spans="1:15" ht="108" x14ac:dyDescent="0.2">
      <c r="A167" s="12"/>
      <c r="B167" s="19" t="s">
        <v>306</v>
      </c>
      <c r="C167" s="19" t="s">
        <v>307</v>
      </c>
      <c r="D167" s="20" t="s">
        <v>308</v>
      </c>
      <c r="E167" s="21">
        <v>9281.2999999999993</v>
      </c>
      <c r="F167" s="21">
        <v>0</v>
      </c>
      <c r="G167" s="21">
        <v>0</v>
      </c>
      <c r="H167" s="21">
        <v>0</v>
      </c>
      <c r="I167" s="21">
        <v>9281.2999999999993</v>
      </c>
      <c r="J167" s="21">
        <v>13966.5</v>
      </c>
      <c r="K167" s="21">
        <v>128.6</v>
      </c>
      <c r="L167" s="21">
        <v>0</v>
      </c>
      <c r="M167" s="21">
        <v>0</v>
      </c>
      <c r="N167" s="21">
        <v>13837.9</v>
      </c>
      <c r="O167" s="21">
        <v>23247.8</v>
      </c>
    </row>
    <row r="168" spans="1:15" ht="40.5" x14ac:dyDescent="0.2">
      <c r="A168" s="12"/>
      <c r="B168" s="17" t="s">
        <v>309</v>
      </c>
      <c r="C168" s="17" t="s">
        <v>14</v>
      </c>
      <c r="D168" s="357" t="s">
        <v>310</v>
      </c>
      <c r="E168" s="356">
        <v>33066182.400000002</v>
      </c>
      <c r="F168" s="356">
        <v>17963518.199999999</v>
      </c>
      <c r="G168" s="356">
        <v>12467285.9</v>
      </c>
      <c r="H168" s="356">
        <v>232541.9</v>
      </c>
      <c r="I168" s="356">
        <v>15102664.200000001</v>
      </c>
      <c r="J168" s="356">
        <v>19974.3</v>
      </c>
      <c r="K168" s="356">
        <v>16783.599999999999</v>
      </c>
      <c r="L168" s="356">
        <v>204.6</v>
      </c>
      <c r="M168" s="356">
        <v>1840</v>
      </c>
      <c r="N168" s="356">
        <v>3190.7000000000003</v>
      </c>
      <c r="O168" s="356">
        <v>33086156.699999999</v>
      </c>
    </row>
    <row r="169" spans="1:15" ht="32.450000000000003" customHeight="1" x14ac:dyDescent="0.2">
      <c r="A169" s="12"/>
      <c r="B169" s="19" t="s">
        <v>311</v>
      </c>
      <c r="C169" s="19" t="s">
        <v>233</v>
      </c>
      <c r="D169" s="358" t="s">
        <v>312</v>
      </c>
      <c r="E169" s="359">
        <v>33066182.400000002</v>
      </c>
      <c r="F169" s="359">
        <v>17963518.199999999</v>
      </c>
      <c r="G169" s="359">
        <v>12467285.9</v>
      </c>
      <c r="H169" s="359">
        <v>232541.9</v>
      </c>
      <c r="I169" s="359">
        <v>15102664.200000001</v>
      </c>
      <c r="J169" s="359">
        <v>19974.3</v>
      </c>
      <c r="K169" s="359">
        <v>16783.599999999999</v>
      </c>
      <c r="L169" s="359">
        <v>204.6</v>
      </c>
      <c r="M169" s="359">
        <v>1840</v>
      </c>
      <c r="N169" s="359">
        <v>3190.7000000000003</v>
      </c>
      <c r="O169" s="359">
        <v>33086156.699999999</v>
      </c>
    </row>
    <row r="170" spans="1:15" ht="29.25" customHeight="1" x14ac:dyDescent="0.2">
      <c r="A170" s="12"/>
      <c r="B170" s="14" t="s">
        <v>313</v>
      </c>
      <c r="C170" s="14" t="s">
        <v>14</v>
      </c>
      <c r="D170" s="355" t="s">
        <v>314</v>
      </c>
      <c r="E170" s="356">
        <v>38168432.800000004</v>
      </c>
      <c r="F170" s="356">
        <v>34490866.100000001</v>
      </c>
      <c r="G170" s="356">
        <v>1640098.5</v>
      </c>
      <c r="H170" s="356">
        <v>60124.6</v>
      </c>
      <c r="I170" s="356">
        <v>3677566.7</v>
      </c>
      <c r="J170" s="356">
        <v>22368852.199999999</v>
      </c>
      <c r="K170" s="356">
        <v>17150979.100000001</v>
      </c>
      <c r="L170" s="356">
        <v>157493.70000000001</v>
      </c>
      <c r="M170" s="356">
        <v>11900</v>
      </c>
      <c r="N170" s="356">
        <v>5217873.1000000006</v>
      </c>
      <c r="O170" s="356">
        <v>60537285</v>
      </c>
    </row>
    <row r="171" spans="1:15" ht="27" x14ac:dyDescent="0.2">
      <c r="A171" s="12"/>
      <c r="B171" s="17" t="s">
        <v>315</v>
      </c>
      <c r="C171" s="17" t="s">
        <v>14</v>
      </c>
      <c r="D171" s="357" t="s">
        <v>316</v>
      </c>
      <c r="E171" s="356">
        <v>37955081</v>
      </c>
      <c r="F171" s="356">
        <v>34277514.299999997</v>
      </c>
      <c r="G171" s="356">
        <v>1492646</v>
      </c>
      <c r="H171" s="356">
        <v>58345.1</v>
      </c>
      <c r="I171" s="356">
        <v>3677566.7</v>
      </c>
      <c r="J171" s="356">
        <v>22362352.199999999</v>
      </c>
      <c r="K171" s="356">
        <v>17144479.100000001</v>
      </c>
      <c r="L171" s="356">
        <v>152690.4</v>
      </c>
      <c r="M171" s="356">
        <v>11500</v>
      </c>
      <c r="N171" s="356">
        <v>5217873.1000000006</v>
      </c>
      <c r="O171" s="356">
        <v>60317433.200000003</v>
      </c>
    </row>
    <row r="172" spans="1:15" ht="27" x14ac:dyDescent="0.2">
      <c r="A172" s="12"/>
      <c r="B172" s="19" t="s">
        <v>317</v>
      </c>
      <c r="C172" s="19" t="s">
        <v>71</v>
      </c>
      <c r="D172" s="20" t="s">
        <v>318</v>
      </c>
      <c r="E172" s="21">
        <v>250899.7</v>
      </c>
      <c r="F172" s="21">
        <v>250899.7</v>
      </c>
      <c r="G172" s="21">
        <v>183974.30000000002</v>
      </c>
      <c r="H172" s="21">
        <v>6378.7</v>
      </c>
      <c r="I172" s="21">
        <v>0</v>
      </c>
      <c r="J172" s="21">
        <v>250</v>
      </c>
      <c r="K172" s="21">
        <v>250</v>
      </c>
      <c r="L172" s="21">
        <v>0</v>
      </c>
      <c r="M172" s="21">
        <v>0</v>
      </c>
      <c r="N172" s="21">
        <v>0</v>
      </c>
      <c r="O172" s="21">
        <v>251149.7</v>
      </c>
    </row>
    <row r="173" spans="1:15" ht="81" customHeight="1" x14ac:dyDescent="0.2">
      <c r="A173" s="12"/>
      <c r="B173" s="19" t="s">
        <v>319</v>
      </c>
      <c r="C173" s="19" t="s">
        <v>71</v>
      </c>
      <c r="D173" s="20" t="s">
        <v>320</v>
      </c>
      <c r="E173" s="21">
        <v>96916.1</v>
      </c>
      <c r="F173" s="21">
        <v>96916.1</v>
      </c>
      <c r="G173" s="21">
        <v>76611.600000000006</v>
      </c>
      <c r="H173" s="21">
        <v>668.1</v>
      </c>
      <c r="I173" s="21">
        <v>0</v>
      </c>
      <c r="J173" s="21">
        <v>135615.79999999999</v>
      </c>
      <c r="K173" s="21">
        <v>129715.8</v>
      </c>
      <c r="L173" s="21">
        <v>100654.2</v>
      </c>
      <c r="M173" s="21">
        <v>578</v>
      </c>
      <c r="N173" s="21">
        <v>5900</v>
      </c>
      <c r="O173" s="21">
        <v>232531.9</v>
      </c>
    </row>
    <row r="174" spans="1:15" ht="58.5" customHeight="1" x14ac:dyDescent="0.2">
      <c r="A174" s="12"/>
      <c r="B174" s="19" t="s">
        <v>321</v>
      </c>
      <c r="C174" s="19" t="s">
        <v>322</v>
      </c>
      <c r="D174" s="20" t="s">
        <v>323</v>
      </c>
      <c r="E174" s="21">
        <v>250000</v>
      </c>
      <c r="F174" s="21">
        <v>250000</v>
      </c>
      <c r="G174" s="21">
        <v>0</v>
      </c>
      <c r="H174" s="21">
        <v>0</v>
      </c>
      <c r="I174" s="21">
        <v>0</v>
      </c>
      <c r="J174" s="21">
        <v>0</v>
      </c>
      <c r="K174" s="21">
        <v>0</v>
      </c>
      <c r="L174" s="21">
        <v>0</v>
      </c>
      <c r="M174" s="21">
        <v>0</v>
      </c>
      <c r="N174" s="21">
        <v>0</v>
      </c>
      <c r="O174" s="21">
        <v>250000</v>
      </c>
    </row>
    <row r="175" spans="1:15" ht="40.5" x14ac:dyDescent="0.2">
      <c r="A175" s="12"/>
      <c r="B175" s="19" t="s">
        <v>324</v>
      </c>
      <c r="C175" s="19" t="s">
        <v>325</v>
      </c>
      <c r="D175" s="20" t="s">
        <v>326</v>
      </c>
      <c r="E175" s="21">
        <v>801290.8</v>
      </c>
      <c r="F175" s="21">
        <v>23976.9</v>
      </c>
      <c r="G175" s="21">
        <v>12640.9</v>
      </c>
      <c r="H175" s="21">
        <v>514.5</v>
      </c>
      <c r="I175" s="21">
        <v>777313.9</v>
      </c>
      <c r="J175" s="21">
        <v>468795.3</v>
      </c>
      <c r="K175" s="21">
        <v>5605.2</v>
      </c>
      <c r="L175" s="21">
        <v>262.3</v>
      </c>
      <c r="M175" s="21">
        <v>150.4</v>
      </c>
      <c r="N175" s="21">
        <v>463190.10000000003</v>
      </c>
      <c r="O175" s="21">
        <v>1270086.1000000001</v>
      </c>
    </row>
    <row r="176" spans="1:15" ht="44.45" customHeight="1" x14ac:dyDescent="0.2">
      <c r="A176" s="12"/>
      <c r="B176" s="19" t="s">
        <v>327</v>
      </c>
      <c r="C176" s="19" t="s">
        <v>71</v>
      </c>
      <c r="D176" s="20" t="s">
        <v>1346</v>
      </c>
      <c r="E176" s="21">
        <v>42920.4</v>
      </c>
      <c r="F176" s="21">
        <v>0</v>
      </c>
      <c r="G176" s="21">
        <v>0</v>
      </c>
      <c r="H176" s="21">
        <v>0</v>
      </c>
      <c r="I176" s="21">
        <v>42920.4</v>
      </c>
      <c r="J176" s="21">
        <v>0</v>
      </c>
      <c r="K176" s="21">
        <v>0</v>
      </c>
      <c r="L176" s="21">
        <v>0</v>
      </c>
      <c r="M176" s="21">
        <v>0</v>
      </c>
      <c r="N176" s="21">
        <v>0</v>
      </c>
      <c r="O176" s="21">
        <v>42920.4</v>
      </c>
    </row>
    <row r="177" spans="1:15" ht="54.75" customHeight="1" x14ac:dyDescent="0.2">
      <c r="A177" s="12"/>
      <c r="B177" s="19" t="s">
        <v>328</v>
      </c>
      <c r="C177" s="19" t="s">
        <v>33</v>
      </c>
      <c r="D177" s="20" t="s">
        <v>329</v>
      </c>
      <c r="E177" s="21">
        <v>117808.6</v>
      </c>
      <c r="F177" s="21">
        <v>117790.6</v>
      </c>
      <c r="G177" s="21">
        <v>170</v>
      </c>
      <c r="H177" s="21">
        <v>0</v>
      </c>
      <c r="I177" s="21">
        <v>18</v>
      </c>
      <c r="J177" s="21">
        <v>0</v>
      </c>
      <c r="K177" s="21">
        <v>0</v>
      </c>
      <c r="L177" s="21">
        <v>0</v>
      </c>
      <c r="M177" s="21">
        <v>0</v>
      </c>
      <c r="N177" s="21">
        <v>0</v>
      </c>
      <c r="O177" s="21">
        <v>117808.6</v>
      </c>
    </row>
    <row r="178" spans="1:15" ht="98.25" customHeight="1" x14ac:dyDescent="0.2">
      <c r="A178" s="12"/>
      <c r="B178" s="19" t="s">
        <v>330</v>
      </c>
      <c r="C178" s="19" t="s">
        <v>331</v>
      </c>
      <c r="D178" s="20" t="s">
        <v>332</v>
      </c>
      <c r="E178" s="21">
        <v>434519.3</v>
      </c>
      <c r="F178" s="21">
        <v>432019.3</v>
      </c>
      <c r="G178" s="21">
        <v>311948</v>
      </c>
      <c r="H178" s="21">
        <v>16839.8</v>
      </c>
      <c r="I178" s="21">
        <v>2500</v>
      </c>
      <c r="J178" s="21">
        <v>18488.2</v>
      </c>
      <c r="K178" s="21">
        <v>6488.2</v>
      </c>
      <c r="L178" s="21">
        <v>2066.6</v>
      </c>
      <c r="M178" s="21">
        <v>2385.1999999999998</v>
      </c>
      <c r="N178" s="21">
        <v>12000</v>
      </c>
      <c r="O178" s="21">
        <v>453007.5</v>
      </c>
    </row>
    <row r="179" spans="1:15" ht="123" customHeight="1" x14ac:dyDescent="0.2">
      <c r="A179" s="12"/>
      <c r="B179" s="19" t="s">
        <v>333</v>
      </c>
      <c r="C179" s="19" t="s">
        <v>334</v>
      </c>
      <c r="D179" s="20" t="s">
        <v>1347</v>
      </c>
      <c r="E179" s="21">
        <v>315830.8</v>
      </c>
      <c r="F179" s="21">
        <v>315830.8</v>
      </c>
      <c r="G179" s="21">
        <v>154079.70000000001</v>
      </c>
      <c r="H179" s="21">
        <v>7099.6</v>
      </c>
      <c r="I179" s="21">
        <v>0</v>
      </c>
      <c r="J179" s="21">
        <v>44403.3</v>
      </c>
      <c r="K179" s="21">
        <v>43403.3</v>
      </c>
      <c r="L179" s="21">
        <v>25000</v>
      </c>
      <c r="M179" s="21">
        <v>2428</v>
      </c>
      <c r="N179" s="21">
        <v>1000</v>
      </c>
      <c r="O179" s="21">
        <v>360234.10000000003</v>
      </c>
    </row>
    <row r="180" spans="1:15" ht="121.5" x14ac:dyDescent="0.2">
      <c r="A180" s="12"/>
      <c r="B180" s="19" t="s">
        <v>335</v>
      </c>
      <c r="C180" s="19" t="s">
        <v>322</v>
      </c>
      <c r="D180" s="20" t="s">
        <v>336</v>
      </c>
      <c r="E180" s="21">
        <v>276729.09999999998</v>
      </c>
      <c r="F180" s="21">
        <v>276729.09999999998</v>
      </c>
      <c r="G180" s="21">
        <v>218964.2</v>
      </c>
      <c r="H180" s="21">
        <v>7472</v>
      </c>
      <c r="I180" s="21">
        <v>0</v>
      </c>
      <c r="J180" s="21">
        <v>7916.3</v>
      </c>
      <c r="K180" s="21">
        <v>7622.3</v>
      </c>
      <c r="L180" s="21">
        <v>3750.9</v>
      </c>
      <c r="M180" s="21">
        <v>701.4</v>
      </c>
      <c r="N180" s="21">
        <v>294</v>
      </c>
      <c r="O180" s="21">
        <v>284645.39999999997</v>
      </c>
    </row>
    <row r="181" spans="1:15" ht="31.9" customHeight="1" x14ac:dyDescent="0.2">
      <c r="A181" s="12"/>
      <c r="B181" s="19" t="s">
        <v>1348</v>
      </c>
      <c r="C181" s="19" t="s">
        <v>89</v>
      </c>
      <c r="D181" s="358" t="s">
        <v>1349</v>
      </c>
      <c r="E181" s="359">
        <v>140018</v>
      </c>
      <c r="F181" s="359">
        <v>0</v>
      </c>
      <c r="G181" s="359">
        <v>0</v>
      </c>
      <c r="H181" s="359">
        <v>0</v>
      </c>
      <c r="I181" s="359">
        <v>140018</v>
      </c>
      <c r="J181" s="359">
        <v>261884.30000000002</v>
      </c>
      <c r="K181" s="359">
        <v>0</v>
      </c>
      <c r="L181" s="359">
        <v>0</v>
      </c>
      <c r="M181" s="359">
        <v>0</v>
      </c>
      <c r="N181" s="359">
        <v>261884.30000000002</v>
      </c>
      <c r="O181" s="359">
        <v>401902.3</v>
      </c>
    </row>
    <row r="182" spans="1:15" ht="40.5" x14ac:dyDescent="0.2">
      <c r="A182" s="12"/>
      <c r="B182" s="19" t="s">
        <v>337</v>
      </c>
      <c r="C182" s="19" t="s">
        <v>89</v>
      </c>
      <c r="D182" s="20" t="s">
        <v>338</v>
      </c>
      <c r="E182" s="21">
        <v>19992210.800000001</v>
      </c>
      <c r="F182" s="21">
        <v>19992210.800000001</v>
      </c>
      <c r="G182" s="21">
        <v>0</v>
      </c>
      <c r="H182" s="21">
        <v>0</v>
      </c>
      <c r="I182" s="21">
        <v>0</v>
      </c>
      <c r="J182" s="21">
        <v>15500000</v>
      </c>
      <c r="K182" s="21">
        <v>14650000</v>
      </c>
      <c r="L182" s="21">
        <v>0</v>
      </c>
      <c r="M182" s="21">
        <v>0</v>
      </c>
      <c r="N182" s="21">
        <v>850000</v>
      </c>
      <c r="O182" s="21">
        <v>35492210.799999997</v>
      </c>
    </row>
    <row r="183" spans="1:15" ht="43.9" customHeight="1" x14ac:dyDescent="0.2">
      <c r="A183" s="12"/>
      <c r="B183" s="19" t="s">
        <v>339</v>
      </c>
      <c r="C183" s="19" t="s">
        <v>71</v>
      </c>
      <c r="D183" s="20" t="s">
        <v>340</v>
      </c>
      <c r="E183" s="21">
        <v>149904</v>
      </c>
      <c r="F183" s="21">
        <v>149904</v>
      </c>
      <c r="G183" s="21">
        <v>113298.3</v>
      </c>
      <c r="H183" s="21">
        <v>4984.7</v>
      </c>
      <c r="I183" s="21">
        <v>0</v>
      </c>
      <c r="J183" s="21">
        <v>4553.7</v>
      </c>
      <c r="K183" s="21">
        <v>4348.7</v>
      </c>
      <c r="L183" s="21">
        <v>747.80000000000007</v>
      </c>
      <c r="M183" s="21">
        <v>346.40000000000003</v>
      </c>
      <c r="N183" s="21">
        <v>205</v>
      </c>
      <c r="O183" s="21">
        <v>154457.70000000001</v>
      </c>
    </row>
    <row r="184" spans="1:15" ht="57" customHeight="1" x14ac:dyDescent="0.2">
      <c r="A184" s="12"/>
      <c r="B184" s="19" t="s">
        <v>341</v>
      </c>
      <c r="C184" s="19" t="s">
        <v>71</v>
      </c>
      <c r="D184" s="20" t="s">
        <v>342</v>
      </c>
      <c r="E184" s="21">
        <v>5248814.5</v>
      </c>
      <c r="F184" s="21">
        <v>5248814.5</v>
      </c>
      <c r="G184" s="21">
        <v>0</v>
      </c>
      <c r="H184" s="21">
        <v>0</v>
      </c>
      <c r="I184" s="21">
        <v>0</v>
      </c>
      <c r="J184" s="21">
        <v>0</v>
      </c>
      <c r="K184" s="21">
        <v>0</v>
      </c>
      <c r="L184" s="21">
        <v>0</v>
      </c>
      <c r="M184" s="21">
        <v>0</v>
      </c>
      <c r="N184" s="21">
        <v>0</v>
      </c>
      <c r="O184" s="21">
        <v>5248814.5</v>
      </c>
    </row>
    <row r="185" spans="1:15" ht="162.75" customHeight="1" x14ac:dyDescent="0.2">
      <c r="A185" s="12"/>
      <c r="B185" s="19" t="s">
        <v>343</v>
      </c>
      <c r="C185" s="19" t="s">
        <v>36</v>
      </c>
      <c r="D185" s="20" t="s">
        <v>1350</v>
      </c>
      <c r="E185" s="21">
        <v>44664.700000000004</v>
      </c>
      <c r="F185" s="21">
        <v>44664.700000000004</v>
      </c>
      <c r="G185" s="21">
        <v>33679.4</v>
      </c>
      <c r="H185" s="21">
        <v>1296.4000000000001</v>
      </c>
      <c r="I185" s="21">
        <v>0</v>
      </c>
      <c r="J185" s="21">
        <v>17542.900000000001</v>
      </c>
      <c r="K185" s="21">
        <v>17142.900000000001</v>
      </c>
      <c r="L185" s="21">
        <v>10554.9</v>
      </c>
      <c r="M185" s="21">
        <v>2800.8</v>
      </c>
      <c r="N185" s="21">
        <v>400</v>
      </c>
      <c r="O185" s="21">
        <v>62207.6</v>
      </c>
    </row>
    <row r="186" spans="1:15" ht="29.25" customHeight="1" x14ac:dyDescent="0.2">
      <c r="A186" s="12"/>
      <c r="B186" s="19" t="s">
        <v>344</v>
      </c>
      <c r="C186" s="19" t="s">
        <v>345</v>
      </c>
      <c r="D186" s="358" t="s">
        <v>346</v>
      </c>
      <c r="E186" s="359">
        <v>1585250.7</v>
      </c>
      <c r="F186" s="359">
        <v>145529.70000000001</v>
      </c>
      <c r="G186" s="359">
        <v>15414.7</v>
      </c>
      <c r="H186" s="359">
        <v>0</v>
      </c>
      <c r="I186" s="359">
        <v>1439721</v>
      </c>
      <c r="J186" s="359">
        <v>42009.3</v>
      </c>
      <c r="K186" s="359">
        <v>42009.3</v>
      </c>
      <c r="L186" s="359">
        <v>6000</v>
      </c>
      <c r="M186" s="359">
        <v>0</v>
      </c>
      <c r="N186" s="359">
        <v>0</v>
      </c>
      <c r="O186" s="359">
        <v>1627260</v>
      </c>
    </row>
    <row r="187" spans="1:15" ht="44.45" customHeight="1" x14ac:dyDescent="0.2">
      <c r="A187" s="12"/>
      <c r="B187" s="19" t="s">
        <v>347</v>
      </c>
      <c r="C187" s="19" t="s">
        <v>89</v>
      </c>
      <c r="D187" s="20" t="s">
        <v>348</v>
      </c>
      <c r="E187" s="21">
        <v>1540966.4000000001</v>
      </c>
      <c r="F187" s="21">
        <v>1540966.4000000001</v>
      </c>
      <c r="G187" s="21">
        <v>0</v>
      </c>
      <c r="H187" s="21">
        <v>0</v>
      </c>
      <c r="I187" s="21">
        <v>0</v>
      </c>
      <c r="J187" s="21">
        <v>906000</v>
      </c>
      <c r="K187" s="21">
        <v>894360</v>
      </c>
      <c r="L187" s="21">
        <v>0</v>
      </c>
      <c r="M187" s="21">
        <v>0</v>
      </c>
      <c r="N187" s="21">
        <v>11640</v>
      </c>
      <c r="O187" s="21">
        <v>2446966.4</v>
      </c>
    </row>
    <row r="188" spans="1:15" ht="67.5" x14ac:dyDescent="0.2">
      <c r="A188" s="12"/>
      <c r="B188" s="19" t="s">
        <v>349</v>
      </c>
      <c r="C188" s="19" t="s">
        <v>33</v>
      </c>
      <c r="D188" s="20" t="s">
        <v>350</v>
      </c>
      <c r="E188" s="21">
        <v>610462.6</v>
      </c>
      <c r="F188" s="21">
        <v>41740.9</v>
      </c>
      <c r="G188" s="21">
        <v>31137.3</v>
      </c>
      <c r="H188" s="21">
        <v>496.6</v>
      </c>
      <c r="I188" s="21">
        <v>568721.69999999995</v>
      </c>
      <c r="J188" s="21">
        <v>52922.8</v>
      </c>
      <c r="K188" s="21">
        <v>0</v>
      </c>
      <c r="L188" s="21">
        <v>0</v>
      </c>
      <c r="M188" s="21">
        <v>0</v>
      </c>
      <c r="N188" s="21">
        <v>52922.8</v>
      </c>
      <c r="O188" s="21">
        <v>663385.4</v>
      </c>
    </row>
    <row r="189" spans="1:15" ht="33" customHeight="1" x14ac:dyDescent="0.2">
      <c r="A189" s="12"/>
      <c r="B189" s="19" t="s">
        <v>351</v>
      </c>
      <c r="C189" s="19" t="s">
        <v>150</v>
      </c>
      <c r="D189" s="20" t="s">
        <v>352</v>
      </c>
      <c r="E189" s="21">
        <v>254895.6</v>
      </c>
      <c r="F189" s="21">
        <v>244895.6</v>
      </c>
      <c r="G189" s="21">
        <v>117635.3</v>
      </c>
      <c r="H189" s="21">
        <v>7115.9000000000005</v>
      </c>
      <c r="I189" s="21">
        <v>10000</v>
      </c>
      <c r="J189" s="21">
        <v>4441</v>
      </c>
      <c r="K189" s="21">
        <v>4381</v>
      </c>
      <c r="L189" s="21">
        <v>67</v>
      </c>
      <c r="M189" s="21">
        <v>1999.4</v>
      </c>
      <c r="N189" s="21">
        <v>60</v>
      </c>
      <c r="O189" s="21">
        <v>259336.6</v>
      </c>
    </row>
    <row r="190" spans="1:15" ht="93.75" customHeight="1" x14ac:dyDescent="0.2">
      <c r="A190" s="12"/>
      <c r="B190" s="19" t="s">
        <v>353</v>
      </c>
      <c r="C190" s="19" t="s">
        <v>33</v>
      </c>
      <c r="D190" s="20" t="s">
        <v>354</v>
      </c>
      <c r="E190" s="21">
        <v>27016</v>
      </c>
      <c r="F190" s="21">
        <v>6399.1</v>
      </c>
      <c r="G190" s="21">
        <v>0</v>
      </c>
      <c r="H190" s="21">
        <v>393.8</v>
      </c>
      <c r="I190" s="21">
        <v>20616.900000000001</v>
      </c>
      <c r="J190" s="21">
        <v>264929.90000000002</v>
      </c>
      <c r="K190" s="21">
        <v>16213.7</v>
      </c>
      <c r="L190" s="21">
        <v>0</v>
      </c>
      <c r="M190" s="21">
        <v>0</v>
      </c>
      <c r="N190" s="21">
        <v>248716.2</v>
      </c>
      <c r="O190" s="21">
        <v>291945.90000000002</v>
      </c>
    </row>
    <row r="191" spans="1:15" ht="58.9" customHeight="1" x14ac:dyDescent="0.2">
      <c r="A191" s="12"/>
      <c r="B191" s="19" t="s">
        <v>355</v>
      </c>
      <c r="C191" s="19" t="s">
        <v>325</v>
      </c>
      <c r="D191" s="20" t="s">
        <v>356</v>
      </c>
      <c r="E191" s="21">
        <v>118225</v>
      </c>
      <c r="F191" s="21">
        <v>0</v>
      </c>
      <c r="G191" s="21">
        <v>0</v>
      </c>
      <c r="H191" s="21">
        <v>0</v>
      </c>
      <c r="I191" s="21">
        <v>118225</v>
      </c>
      <c r="J191" s="21">
        <v>0</v>
      </c>
      <c r="K191" s="21">
        <v>0</v>
      </c>
      <c r="L191" s="21">
        <v>0</v>
      </c>
      <c r="M191" s="21">
        <v>0</v>
      </c>
      <c r="N191" s="21">
        <v>0</v>
      </c>
      <c r="O191" s="21">
        <v>118225</v>
      </c>
    </row>
    <row r="192" spans="1:15" ht="40.5" x14ac:dyDescent="0.2">
      <c r="A192" s="12"/>
      <c r="B192" s="19" t="s">
        <v>357</v>
      </c>
      <c r="C192" s="19" t="s">
        <v>49</v>
      </c>
      <c r="D192" s="20" t="s">
        <v>358</v>
      </c>
      <c r="E192" s="21">
        <v>557511.80000000005</v>
      </c>
      <c r="F192" s="21">
        <v>0</v>
      </c>
      <c r="G192" s="21">
        <v>0</v>
      </c>
      <c r="H192" s="21">
        <v>0</v>
      </c>
      <c r="I192" s="21">
        <v>557511.80000000005</v>
      </c>
      <c r="J192" s="21">
        <v>100</v>
      </c>
      <c r="K192" s="21">
        <v>0</v>
      </c>
      <c r="L192" s="21">
        <v>0</v>
      </c>
      <c r="M192" s="21">
        <v>0</v>
      </c>
      <c r="N192" s="21">
        <v>100</v>
      </c>
      <c r="O192" s="21">
        <v>557611.80000000005</v>
      </c>
    </row>
    <row r="193" spans="1:15" ht="27" x14ac:dyDescent="0.2">
      <c r="A193" s="12"/>
      <c r="B193" s="19" t="s">
        <v>359</v>
      </c>
      <c r="C193" s="19" t="s">
        <v>360</v>
      </c>
      <c r="D193" s="20" t="s">
        <v>361</v>
      </c>
      <c r="E193" s="21">
        <v>4779535</v>
      </c>
      <c r="F193" s="21">
        <v>4779535</v>
      </c>
      <c r="G193" s="21">
        <v>0</v>
      </c>
      <c r="H193" s="21">
        <v>0</v>
      </c>
      <c r="I193" s="21">
        <v>0</v>
      </c>
      <c r="J193" s="21">
        <v>1140295.8</v>
      </c>
      <c r="K193" s="21">
        <v>1085381.5</v>
      </c>
      <c r="L193" s="21">
        <v>0</v>
      </c>
      <c r="M193" s="21">
        <v>0</v>
      </c>
      <c r="N193" s="21">
        <v>54914.3</v>
      </c>
      <c r="O193" s="21">
        <v>5919830.7999999998</v>
      </c>
    </row>
    <row r="194" spans="1:15" ht="68.25" customHeight="1" x14ac:dyDescent="0.2">
      <c r="A194" s="12"/>
      <c r="B194" s="19" t="s">
        <v>362</v>
      </c>
      <c r="C194" s="19" t="s">
        <v>71</v>
      </c>
      <c r="D194" s="20" t="s">
        <v>363</v>
      </c>
      <c r="E194" s="21">
        <v>318691.09999999998</v>
      </c>
      <c r="F194" s="21">
        <v>318691.09999999998</v>
      </c>
      <c r="G194" s="21">
        <v>223092.30000000002</v>
      </c>
      <c r="H194" s="21">
        <v>5085</v>
      </c>
      <c r="I194" s="21">
        <v>0</v>
      </c>
      <c r="J194" s="21">
        <v>8900.6</v>
      </c>
      <c r="K194" s="21">
        <v>8708.7000000000007</v>
      </c>
      <c r="L194" s="21">
        <v>3586.7000000000003</v>
      </c>
      <c r="M194" s="21">
        <v>110.4</v>
      </c>
      <c r="N194" s="21">
        <v>191.9</v>
      </c>
      <c r="O194" s="21">
        <v>327591.69999999995</v>
      </c>
    </row>
    <row r="195" spans="1:15" ht="31.15" customHeight="1" x14ac:dyDescent="0.2">
      <c r="A195" s="12"/>
      <c r="B195" s="19" t="s">
        <v>364</v>
      </c>
      <c r="C195" s="19" t="s">
        <v>71</v>
      </c>
      <c r="D195" s="20" t="s">
        <v>365</v>
      </c>
      <c r="E195" s="21">
        <v>0</v>
      </c>
      <c r="F195" s="21">
        <v>0</v>
      </c>
      <c r="G195" s="21">
        <v>0</v>
      </c>
      <c r="H195" s="21">
        <v>0</v>
      </c>
      <c r="I195" s="21">
        <v>0</v>
      </c>
      <c r="J195" s="21">
        <v>1357713.3</v>
      </c>
      <c r="K195" s="21">
        <v>0</v>
      </c>
      <c r="L195" s="21">
        <v>0</v>
      </c>
      <c r="M195" s="21">
        <v>0</v>
      </c>
      <c r="N195" s="21">
        <v>1357713.3</v>
      </c>
      <c r="O195" s="21">
        <v>1357713.3</v>
      </c>
    </row>
    <row r="196" spans="1:15" ht="30.6" customHeight="1" x14ac:dyDescent="0.2">
      <c r="A196" s="12"/>
      <c r="B196" s="19" t="s">
        <v>1267</v>
      </c>
      <c r="C196" s="19" t="s">
        <v>322</v>
      </c>
      <c r="D196" s="20" t="s">
        <v>1268</v>
      </c>
      <c r="E196" s="21">
        <v>0</v>
      </c>
      <c r="F196" s="21">
        <v>0</v>
      </c>
      <c r="G196" s="21">
        <v>0</v>
      </c>
      <c r="H196" s="21">
        <v>0</v>
      </c>
      <c r="I196" s="21">
        <v>0</v>
      </c>
      <c r="J196" s="21">
        <v>300000</v>
      </c>
      <c r="K196" s="21">
        <v>0</v>
      </c>
      <c r="L196" s="21">
        <v>0</v>
      </c>
      <c r="M196" s="21">
        <v>0</v>
      </c>
      <c r="N196" s="21">
        <v>300000</v>
      </c>
      <c r="O196" s="21">
        <v>300000</v>
      </c>
    </row>
    <row r="197" spans="1:15" ht="31.15" customHeight="1" x14ac:dyDescent="0.2">
      <c r="A197" s="12"/>
      <c r="B197" s="19" t="s">
        <v>366</v>
      </c>
      <c r="C197" s="19" t="s">
        <v>71</v>
      </c>
      <c r="D197" s="20" t="s">
        <v>367</v>
      </c>
      <c r="E197" s="21">
        <v>0</v>
      </c>
      <c r="F197" s="21">
        <v>0</v>
      </c>
      <c r="G197" s="21">
        <v>0</v>
      </c>
      <c r="H197" s="21">
        <v>0</v>
      </c>
      <c r="I197" s="21">
        <v>0</v>
      </c>
      <c r="J197" s="21">
        <v>1825589.7</v>
      </c>
      <c r="K197" s="21">
        <v>228848.5</v>
      </c>
      <c r="L197" s="21">
        <v>0</v>
      </c>
      <c r="M197" s="21">
        <v>0</v>
      </c>
      <c r="N197" s="21">
        <v>1596741.2</v>
      </c>
      <c r="O197" s="21">
        <v>1825589.7</v>
      </c>
    </row>
    <row r="198" spans="1:15" ht="18.600000000000001" customHeight="1" x14ac:dyDescent="0.2">
      <c r="A198" s="12"/>
      <c r="B198" s="17" t="s">
        <v>368</v>
      </c>
      <c r="C198" s="17" t="s">
        <v>14</v>
      </c>
      <c r="D198" s="18" t="s">
        <v>369</v>
      </c>
      <c r="E198" s="16">
        <v>169029.7</v>
      </c>
      <c r="F198" s="16">
        <v>169029.7</v>
      </c>
      <c r="G198" s="16">
        <v>132067.4</v>
      </c>
      <c r="H198" s="16">
        <v>1635.4</v>
      </c>
      <c r="I198" s="16">
        <v>0</v>
      </c>
      <c r="J198" s="16">
        <v>6500</v>
      </c>
      <c r="K198" s="16">
        <v>6500</v>
      </c>
      <c r="L198" s="16">
        <v>4803.3</v>
      </c>
      <c r="M198" s="16">
        <v>400</v>
      </c>
      <c r="N198" s="16">
        <v>0</v>
      </c>
      <c r="O198" s="16">
        <v>175529.7</v>
      </c>
    </row>
    <row r="199" spans="1:15" ht="31.9" customHeight="1" x14ac:dyDescent="0.2">
      <c r="A199" s="12"/>
      <c r="B199" s="19" t="s">
        <v>370</v>
      </c>
      <c r="C199" s="19" t="s">
        <v>71</v>
      </c>
      <c r="D199" s="20" t="s">
        <v>371</v>
      </c>
      <c r="E199" s="21">
        <v>165869</v>
      </c>
      <c r="F199" s="21">
        <v>165869</v>
      </c>
      <c r="G199" s="21">
        <v>129560.1</v>
      </c>
      <c r="H199" s="21">
        <v>1533.6000000000001</v>
      </c>
      <c r="I199" s="21">
        <v>0</v>
      </c>
      <c r="J199" s="21">
        <v>0</v>
      </c>
      <c r="K199" s="21">
        <v>0</v>
      </c>
      <c r="L199" s="21">
        <v>0</v>
      </c>
      <c r="M199" s="21">
        <v>0</v>
      </c>
      <c r="N199" s="21">
        <v>0</v>
      </c>
      <c r="O199" s="21">
        <v>165869</v>
      </c>
    </row>
    <row r="200" spans="1:15" ht="58.9" customHeight="1" x14ac:dyDescent="0.2">
      <c r="A200" s="12"/>
      <c r="B200" s="19" t="s">
        <v>372</v>
      </c>
      <c r="C200" s="19" t="s">
        <v>71</v>
      </c>
      <c r="D200" s="20" t="s">
        <v>373</v>
      </c>
      <c r="E200" s="21">
        <v>3160.7000000000003</v>
      </c>
      <c r="F200" s="21">
        <v>3160.7000000000003</v>
      </c>
      <c r="G200" s="21">
        <v>2507.3000000000002</v>
      </c>
      <c r="H200" s="21">
        <v>101.8</v>
      </c>
      <c r="I200" s="21">
        <v>0</v>
      </c>
      <c r="J200" s="21">
        <v>6500</v>
      </c>
      <c r="K200" s="21">
        <v>6500</v>
      </c>
      <c r="L200" s="21">
        <v>4803.3</v>
      </c>
      <c r="M200" s="21">
        <v>400</v>
      </c>
      <c r="N200" s="21">
        <v>0</v>
      </c>
      <c r="O200" s="21">
        <v>9660.7000000000007</v>
      </c>
    </row>
    <row r="201" spans="1:15" ht="28.5" x14ac:dyDescent="0.2">
      <c r="A201" s="12"/>
      <c r="B201" s="17" t="s">
        <v>374</v>
      </c>
      <c r="C201" s="17" t="s">
        <v>14</v>
      </c>
      <c r="D201" s="18" t="s">
        <v>375</v>
      </c>
      <c r="E201" s="16">
        <v>44322.1</v>
      </c>
      <c r="F201" s="16">
        <v>44322.1</v>
      </c>
      <c r="G201" s="16">
        <v>15385.1</v>
      </c>
      <c r="H201" s="16">
        <v>144.1</v>
      </c>
      <c r="I201" s="16">
        <v>0</v>
      </c>
      <c r="J201" s="16">
        <v>0</v>
      </c>
      <c r="K201" s="16">
        <v>0</v>
      </c>
      <c r="L201" s="16">
        <v>0</v>
      </c>
      <c r="M201" s="16">
        <v>0</v>
      </c>
      <c r="N201" s="16">
        <v>0</v>
      </c>
      <c r="O201" s="16">
        <v>44322.1</v>
      </c>
    </row>
    <row r="202" spans="1:15" ht="31.15" customHeight="1" x14ac:dyDescent="0.2">
      <c r="A202" s="12"/>
      <c r="B202" s="19" t="s">
        <v>376</v>
      </c>
      <c r="C202" s="19" t="s">
        <v>71</v>
      </c>
      <c r="D202" s="20" t="s">
        <v>377</v>
      </c>
      <c r="E202" s="21">
        <v>44322.1</v>
      </c>
      <c r="F202" s="21">
        <v>44322.1</v>
      </c>
      <c r="G202" s="21">
        <v>15385.1</v>
      </c>
      <c r="H202" s="21">
        <v>144.1</v>
      </c>
      <c r="I202" s="21">
        <v>0</v>
      </c>
      <c r="J202" s="21">
        <v>0</v>
      </c>
      <c r="K202" s="21">
        <v>0</v>
      </c>
      <c r="L202" s="21">
        <v>0</v>
      </c>
      <c r="M202" s="21">
        <v>0</v>
      </c>
      <c r="N202" s="21">
        <v>0</v>
      </c>
      <c r="O202" s="21">
        <v>44322.1</v>
      </c>
    </row>
    <row r="203" spans="1:15" ht="45.6" customHeight="1" x14ac:dyDescent="0.2">
      <c r="A203" s="12"/>
      <c r="B203" s="14" t="s">
        <v>378</v>
      </c>
      <c r="C203" s="14" t="s">
        <v>14</v>
      </c>
      <c r="D203" s="355" t="s">
        <v>379</v>
      </c>
      <c r="E203" s="356">
        <v>112466910.3</v>
      </c>
      <c r="F203" s="356">
        <v>105566910.3</v>
      </c>
      <c r="G203" s="356">
        <v>0</v>
      </c>
      <c r="H203" s="356">
        <v>0</v>
      </c>
      <c r="I203" s="356">
        <v>6900000</v>
      </c>
      <c r="J203" s="356">
        <v>0</v>
      </c>
      <c r="K203" s="356">
        <v>0</v>
      </c>
      <c r="L203" s="356">
        <v>0</v>
      </c>
      <c r="M203" s="356">
        <v>0</v>
      </c>
      <c r="N203" s="356">
        <v>0</v>
      </c>
      <c r="O203" s="356">
        <v>112466910.3</v>
      </c>
    </row>
    <row r="204" spans="1:15" ht="47.45" customHeight="1" x14ac:dyDescent="0.2">
      <c r="A204" s="12"/>
      <c r="B204" s="17" t="s">
        <v>380</v>
      </c>
      <c r="C204" s="17" t="s">
        <v>14</v>
      </c>
      <c r="D204" s="357" t="s">
        <v>379</v>
      </c>
      <c r="E204" s="356">
        <v>112466910.3</v>
      </c>
      <c r="F204" s="356">
        <v>105566910.3</v>
      </c>
      <c r="G204" s="356">
        <v>0</v>
      </c>
      <c r="H204" s="356">
        <v>0</v>
      </c>
      <c r="I204" s="356">
        <v>6900000</v>
      </c>
      <c r="J204" s="356">
        <v>0</v>
      </c>
      <c r="K204" s="356">
        <v>0</v>
      </c>
      <c r="L204" s="356">
        <v>0</v>
      </c>
      <c r="M204" s="356">
        <v>0</v>
      </c>
      <c r="N204" s="356">
        <v>0</v>
      </c>
      <c r="O204" s="356">
        <v>112466910.3</v>
      </c>
    </row>
    <row r="205" spans="1:15" ht="33" customHeight="1" x14ac:dyDescent="0.2">
      <c r="A205" s="12"/>
      <c r="B205" s="19" t="s">
        <v>381</v>
      </c>
      <c r="C205" s="19" t="s">
        <v>290</v>
      </c>
      <c r="D205" s="20" t="s">
        <v>382</v>
      </c>
      <c r="E205" s="21">
        <v>103162315</v>
      </c>
      <c r="F205" s="21">
        <v>103162315</v>
      </c>
      <c r="G205" s="21">
        <v>0</v>
      </c>
      <c r="H205" s="21">
        <v>0</v>
      </c>
      <c r="I205" s="21">
        <v>0</v>
      </c>
      <c r="J205" s="21">
        <v>0</v>
      </c>
      <c r="K205" s="21">
        <v>0</v>
      </c>
      <c r="L205" s="21">
        <v>0</v>
      </c>
      <c r="M205" s="21">
        <v>0</v>
      </c>
      <c r="N205" s="21">
        <v>0</v>
      </c>
      <c r="O205" s="21">
        <v>103162315</v>
      </c>
    </row>
    <row r="206" spans="1:15" ht="76.900000000000006" customHeight="1" x14ac:dyDescent="0.2">
      <c r="A206" s="12"/>
      <c r="B206" s="19" t="s">
        <v>1351</v>
      </c>
      <c r="C206" s="19" t="s">
        <v>290</v>
      </c>
      <c r="D206" s="20" t="s">
        <v>1352</v>
      </c>
      <c r="E206" s="21">
        <v>500000</v>
      </c>
      <c r="F206" s="21">
        <v>0</v>
      </c>
      <c r="G206" s="21">
        <v>0</v>
      </c>
      <c r="H206" s="21">
        <v>0</v>
      </c>
      <c r="I206" s="21">
        <v>500000</v>
      </c>
      <c r="J206" s="21">
        <v>0</v>
      </c>
      <c r="K206" s="21">
        <v>0</v>
      </c>
      <c r="L206" s="21">
        <v>0</v>
      </c>
      <c r="M206" s="21">
        <v>0</v>
      </c>
      <c r="N206" s="21">
        <v>0</v>
      </c>
      <c r="O206" s="21">
        <v>500000</v>
      </c>
    </row>
    <row r="207" spans="1:15" ht="59.45" customHeight="1" x14ac:dyDescent="0.2">
      <c r="A207" s="12"/>
      <c r="B207" s="19" t="s">
        <v>383</v>
      </c>
      <c r="C207" s="19" t="s">
        <v>290</v>
      </c>
      <c r="D207" s="20" t="s">
        <v>384</v>
      </c>
      <c r="E207" s="21">
        <v>304595.3</v>
      </c>
      <c r="F207" s="21">
        <v>304595.3</v>
      </c>
      <c r="G207" s="21">
        <v>0</v>
      </c>
      <c r="H207" s="21">
        <v>0</v>
      </c>
      <c r="I207" s="21">
        <v>0</v>
      </c>
      <c r="J207" s="21">
        <v>0</v>
      </c>
      <c r="K207" s="21">
        <v>0</v>
      </c>
      <c r="L207" s="21">
        <v>0</v>
      </c>
      <c r="M207" s="21">
        <v>0</v>
      </c>
      <c r="N207" s="21">
        <v>0</v>
      </c>
      <c r="O207" s="21">
        <v>304595.3</v>
      </c>
    </row>
    <row r="208" spans="1:15" ht="67.5" x14ac:dyDescent="0.2">
      <c r="A208" s="12"/>
      <c r="B208" s="19" t="s">
        <v>1353</v>
      </c>
      <c r="C208" s="19" t="s">
        <v>290</v>
      </c>
      <c r="D208" s="20" t="s">
        <v>1354</v>
      </c>
      <c r="E208" s="21">
        <v>1500000</v>
      </c>
      <c r="F208" s="21">
        <v>100000</v>
      </c>
      <c r="G208" s="21">
        <v>0</v>
      </c>
      <c r="H208" s="21">
        <v>0</v>
      </c>
      <c r="I208" s="21">
        <v>1400000</v>
      </c>
      <c r="J208" s="21">
        <v>0</v>
      </c>
      <c r="K208" s="21">
        <v>0</v>
      </c>
      <c r="L208" s="21">
        <v>0</v>
      </c>
      <c r="M208" s="21">
        <v>0</v>
      </c>
      <c r="N208" s="21">
        <v>0</v>
      </c>
      <c r="O208" s="21">
        <v>1500000</v>
      </c>
    </row>
    <row r="209" spans="1:15" ht="64.900000000000006" customHeight="1" x14ac:dyDescent="0.2">
      <c r="A209" s="12"/>
      <c r="B209" s="19" t="s">
        <v>1269</v>
      </c>
      <c r="C209" s="19" t="s">
        <v>290</v>
      </c>
      <c r="D209" s="20" t="s">
        <v>1355</v>
      </c>
      <c r="E209" s="21">
        <v>2500000</v>
      </c>
      <c r="F209" s="21">
        <v>0</v>
      </c>
      <c r="G209" s="21">
        <v>0</v>
      </c>
      <c r="H209" s="21">
        <v>0</v>
      </c>
      <c r="I209" s="21">
        <v>2500000</v>
      </c>
      <c r="J209" s="21">
        <v>0</v>
      </c>
      <c r="K209" s="21">
        <v>0</v>
      </c>
      <c r="L209" s="21">
        <v>0</v>
      </c>
      <c r="M209" s="21">
        <v>0</v>
      </c>
      <c r="N209" s="21">
        <v>0</v>
      </c>
      <c r="O209" s="21">
        <v>2500000</v>
      </c>
    </row>
    <row r="210" spans="1:15" ht="46.15" customHeight="1" x14ac:dyDescent="0.2">
      <c r="A210" s="12"/>
      <c r="B210" s="19" t="s">
        <v>1270</v>
      </c>
      <c r="C210" s="19" t="s">
        <v>290</v>
      </c>
      <c r="D210" s="20" t="s">
        <v>1271</v>
      </c>
      <c r="E210" s="21">
        <v>1000000</v>
      </c>
      <c r="F210" s="21">
        <v>0</v>
      </c>
      <c r="G210" s="21">
        <v>0</v>
      </c>
      <c r="H210" s="21">
        <v>0</v>
      </c>
      <c r="I210" s="21">
        <v>1000000</v>
      </c>
      <c r="J210" s="21">
        <v>0</v>
      </c>
      <c r="K210" s="21">
        <v>0</v>
      </c>
      <c r="L210" s="21">
        <v>0</v>
      </c>
      <c r="M210" s="21">
        <v>0</v>
      </c>
      <c r="N210" s="21">
        <v>0</v>
      </c>
      <c r="O210" s="21">
        <v>1000000</v>
      </c>
    </row>
    <row r="211" spans="1:15" ht="108" x14ac:dyDescent="0.2">
      <c r="A211" s="12"/>
      <c r="B211" s="19" t="s">
        <v>1356</v>
      </c>
      <c r="C211" s="19" t="s">
        <v>290</v>
      </c>
      <c r="D211" s="20" t="s">
        <v>1458</v>
      </c>
      <c r="E211" s="21">
        <v>1500000</v>
      </c>
      <c r="F211" s="21">
        <v>0</v>
      </c>
      <c r="G211" s="21">
        <v>0</v>
      </c>
      <c r="H211" s="21">
        <v>0</v>
      </c>
      <c r="I211" s="21">
        <v>1500000</v>
      </c>
      <c r="J211" s="21">
        <v>0</v>
      </c>
      <c r="K211" s="21">
        <v>0</v>
      </c>
      <c r="L211" s="21">
        <v>0</v>
      </c>
      <c r="M211" s="21">
        <v>0</v>
      </c>
      <c r="N211" s="21">
        <v>0</v>
      </c>
      <c r="O211" s="21">
        <v>1500000</v>
      </c>
    </row>
    <row r="212" spans="1:15" ht="63.75" x14ac:dyDescent="0.2">
      <c r="A212" s="12"/>
      <c r="B212" s="361" t="s">
        <v>5517</v>
      </c>
      <c r="C212" s="361" t="s">
        <v>290</v>
      </c>
      <c r="D212" s="358" t="s">
        <v>5518</v>
      </c>
      <c r="E212" s="359">
        <v>2000000</v>
      </c>
      <c r="F212" s="359">
        <v>2000000</v>
      </c>
      <c r="G212" s="359">
        <v>0</v>
      </c>
      <c r="H212" s="359">
        <v>0</v>
      </c>
      <c r="I212" s="359">
        <v>0</v>
      </c>
      <c r="J212" s="359">
        <v>0</v>
      </c>
      <c r="K212" s="359">
        <v>0</v>
      </c>
      <c r="L212" s="359">
        <v>0</v>
      </c>
      <c r="M212" s="359">
        <v>0</v>
      </c>
      <c r="N212" s="359">
        <v>0</v>
      </c>
      <c r="O212" s="359">
        <v>2000000</v>
      </c>
    </row>
    <row r="213" spans="1:15" ht="25.5" x14ac:dyDescent="0.2">
      <c r="A213" s="12"/>
      <c r="B213" s="14" t="s">
        <v>385</v>
      </c>
      <c r="C213" s="14" t="s">
        <v>14</v>
      </c>
      <c r="D213" s="355" t="s">
        <v>386</v>
      </c>
      <c r="E213" s="356">
        <v>188393028.5</v>
      </c>
      <c r="F213" s="356">
        <v>184343583.80000001</v>
      </c>
      <c r="G213" s="356">
        <v>8057030</v>
      </c>
      <c r="H213" s="356">
        <v>544649.69999999995</v>
      </c>
      <c r="I213" s="356">
        <v>4049444.7</v>
      </c>
      <c r="J213" s="356">
        <v>12194007.1</v>
      </c>
      <c r="K213" s="356">
        <v>5930672.6000000006</v>
      </c>
      <c r="L213" s="356">
        <v>334458.10000000003</v>
      </c>
      <c r="M213" s="356">
        <v>139419.70000000001</v>
      </c>
      <c r="N213" s="356">
        <v>6263334.5</v>
      </c>
      <c r="O213" s="356">
        <v>200587035.59999999</v>
      </c>
    </row>
    <row r="214" spans="1:15" ht="30.6" customHeight="1" x14ac:dyDescent="0.2">
      <c r="A214" s="12"/>
      <c r="B214" s="17" t="s">
        <v>387</v>
      </c>
      <c r="C214" s="17" t="s">
        <v>14</v>
      </c>
      <c r="D214" s="357" t="s">
        <v>388</v>
      </c>
      <c r="E214" s="356">
        <v>29278307.400000002</v>
      </c>
      <c r="F214" s="356">
        <v>25419409.199999999</v>
      </c>
      <c r="G214" s="356">
        <v>7784461.9000000004</v>
      </c>
      <c r="H214" s="356">
        <v>533663.19999999995</v>
      </c>
      <c r="I214" s="356">
        <v>3858898.2</v>
      </c>
      <c r="J214" s="356">
        <v>12193991.4</v>
      </c>
      <c r="K214" s="356">
        <v>5930656.9000000004</v>
      </c>
      <c r="L214" s="356">
        <v>334458.10000000003</v>
      </c>
      <c r="M214" s="356">
        <v>139419.70000000001</v>
      </c>
      <c r="N214" s="356">
        <v>6263334.5</v>
      </c>
      <c r="O214" s="356">
        <v>41472298.800000004</v>
      </c>
    </row>
    <row r="215" spans="1:15" ht="31.15" customHeight="1" x14ac:dyDescent="0.2">
      <c r="A215" s="12"/>
      <c r="B215" s="19" t="s">
        <v>389</v>
      </c>
      <c r="C215" s="19" t="s">
        <v>390</v>
      </c>
      <c r="D215" s="358" t="s">
        <v>391</v>
      </c>
      <c r="E215" s="359">
        <v>165049.20000000001</v>
      </c>
      <c r="F215" s="359">
        <v>165049.20000000001</v>
      </c>
      <c r="G215" s="359">
        <v>126263.8</v>
      </c>
      <c r="H215" s="359">
        <v>8086.7</v>
      </c>
      <c r="I215" s="359">
        <v>0</v>
      </c>
      <c r="J215" s="359">
        <v>754.80000000000007</v>
      </c>
      <c r="K215" s="359">
        <v>754.80000000000007</v>
      </c>
      <c r="L215" s="359">
        <v>0</v>
      </c>
      <c r="M215" s="359">
        <v>454.8</v>
      </c>
      <c r="N215" s="359">
        <v>0</v>
      </c>
      <c r="O215" s="359">
        <v>165804</v>
      </c>
    </row>
    <row r="216" spans="1:15" ht="32.450000000000003" customHeight="1" x14ac:dyDescent="0.2">
      <c r="A216" s="12"/>
      <c r="B216" s="19" t="s">
        <v>392</v>
      </c>
      <c r="C216" s="19" t="s">
        <v>393</v>
      </c>
      <c r="D216" s="20" t="s">
        <v>394</v>
      </c>
      <c r="E216" s="21">
        <v>60380.3</v>
      </c>
      <c r="F216" s="21">
        <v>0</v>
      </c>
      <c r="G216" s="21">
        <v>0</v>
      </c>
      <c r="H216" s="21">
        <v>0</v>
      </c>
      <c r="I216" s="21">
        <v>60380.3</v>
      </c>
      <c r="J216" s="21">
        <v>114742</v>
      </c>
      <c r="K216" s="21">
        <v>0</v>
      </c>
      <c r="L216" s="21">
        <v>0</v>
      </c>
      <c r="M216" s="21">
        <v>0</v>
      </c>
      <c r="N216" s="21">
        <v>114742</v>
      </c>
      <c r="O216" s="21">
        <v>175122.30000000002</v>
      </c>
    </row>
    <row r="217" spans="1:15" ht="31.15" customHeight="1" x14ac:dyDescent="0.2">
      <c r="A217" s="12"/>
      <c r="B217" s="19" t="s">
        <v>395</v>
      </c>
      <c r="C217" s="19" t="s">
        <v>396</v>
      </c>
      <c r="D217" s="20" t="s">
        <v>397</v>
      </c>
      <c r="E217" s="21">
        <v>4290894.9000000004</v>
      </c>
      <c r="F217" s="21">
        <v>3779206.7</v>
      </c>
      <c r="G217" s="21">
        <v>2856145.2</v>
      </c>
      <c r="H217" s="21">
        <v>74614.5</v>
      </c>
      <c r="I217" s="21">
        <v>511688.2</v>
      </c>
      <c r="J217" s="21">
        <v>634770.19999999995</v>
      </c>
      <c r="K217" s="21">
        <v>589246.9</v>
      </c>
      <c r="L217" s="21">
        <v>223486.6</v>
      </c>
      <c r="M217" s="21">
        <v>119775.8</v>
      </c>
      <c r="N217" s="21">
        <v>45523.3</v>
      </c>
      <c r="O217" s="21">
        <v>4925665.1000000006</v>
      </c>
    </row>
    <row r="218" spans="1:15" ht="44.45" customHeight="1" x14ac:dyDescent="0.2">
      <c r="A218" s="12"/>
      <c r="B218" s="19" t="s">
        <v>1459</v>
      </c>
      <c r="C218" s="19" t="s">
        <v>42</v>
      </c>
      <c r="D218" s="358" t="s">
        <v>1460</v>
      </c>
      <c r="E218" s="359">
        <v>827668</v>
      </c>
      <c r="F218" s="359">
        <v>827668</v>
      </c>
      <c r="G218" s="359">
        <v>0</v>
      </c>
      <c r="H218" s="359">
        <v>0</v>
      </c>
      <c r="I218" s="359">
        <v>0</v>
      </c>
      <c r="J218" s="359">
        <v>0</v>
      </c>
      <c r="K218" s="359">
        <v>0</v>
      </c>
      <c r="L218" s="359">
        <v>0</v>
      </c>
      <c r="M218" s="359">
        <v>0</v>
      </c>
      <c r="N218" s="359">
        <v>0</v>
      </c>
      <c r="O218" s="359">
        <v>827668</v>
      </c>
    </row>
    <row r="219" spans="1:15" ht="108" x14ac:dyDescent="0.2">
      <c r="A219" s="12"/>
      <c r="B219" s="19" t="s">
        <v>398</v>
      </c>
      <c r="C219" s="19" t="s">
        <v>89</v>
      </c>
      <c r="D219" s="20" t="s">
        <v>1357</v>
      </c>
      <c r="E219" s="21">
        <v>2037483.8</v>
      </c>
      <c r="F219" s="21">
        <v>2037483.8</v>
      </c>
      <c r="G219" s="21">
        <v>0</v>
      </c>
      <c r="H219" s="21">
        <v>0</v>
      </c>
      <c r="I219" s="21">
        <v>0</v>
      </c>
      <c r="J219" s="21">
        <v>4787629.0999999996</v>
      </c>
      <c r="K219" s="21">
        <v>4669800.9000000004</v>
      </c>
      <c r="L219" s="21">
        <v>0</v>
      </c>
      <c r="M219" s="21">
        <v>0</v>
      </c>
      <c r="N219" s="21">
        <v>117828.2</v>
      </c>
      <c r="O219" s="21">
        <v>6825112.9000000004</v>
      </c>
    </row>
    <row r="220" spans="1:15" ht="30" customHeight="1" x14ac:dyDescent="0.2">
      <c r="A220" s="12"/>
      <c r="B220" s="19" t="s">
        <v>399</v>
      </c>
      <c r="C220" s="19" t="s">
        <v>71</v>
      </c>
      <c r="D220" s="20" t="s">
        <v>400</v>
      </c>
      <c r="E220" s="21">
        <v>138985.70000000001</v>
      </c>
      <c r="F220" s="21">
        <v>138985.70000000001</v>
      </c>
      <c r="G220" s="21">
        <v>3387.5</v>
      </c>
      <c r="H220" s="21">
        <v>0</v>
      </c>
      <c r="I220" s="21">
        <v>0</v>
      </c>
      <c r="J220" s="21">
        <v>0</v>
      </c>
      <c r="K220" s="21">
        <v>0</v>
      </c>
      <c r="L220" s="21">
        <v>0</v>
      </c>
      <c r="M220" s="21">
        <v>0</v>
      </c>
      <c r="N220" s="21">
        <v>0</v>
      </c>
      <c r="O220" s="21">
        <v>138985.70000000001</v>
      </c>
    </row>
    <row r="221" spans="1:15" ht="46.15" customHeight="1" x14ac:dyDescent="0.2">
      <c r="A221" s="12"/>
      <c r="B221" s="19" t="s">
        <v>401</v>
      </c>
      <c r="C221" s="19" t="s">
        <v>402</v>
      </c>
      <c r="D221" s="20" t="s">
        <v>1272</v>
      </c>
      <c r="E221" s="21">
        <v>1884259.3</v>
      </c>
      <c r="F221" s="21">
        <v>1792863.5</v>
      </c>
      <c r="G221" s="21">
        <v>1029278.2000000001</v>
      </c>
      <c r="H221" s="21">
        <v>137834.29999999999</v>
      </c>
      <c r="I221" s="21">
        <v>91395.8</v>
      </c>
      <c r="J221" s="21">
        <v>253522.30000000002</v>
      </c>
      <c r="K221" s="21">
        <v>245166</v>
      </c>
      <c r="L221" s="21">
        <v>42272.3</v>
      </c>
      <c r="M221" s="21">
        <v>7735.9000000000005</v>
      </c>
      <c r="N221" s="21">
        <v>8356.2999999999993</v>
      </c>
      <c r="O221" s="21">
        <v>2137781.6</v>
      </c>
    </row>
    <row r="222" spans="1:15" ht="67.5" x14ac:dyDescent="0.2">
      <c r="A222" s="12"/>
      <c r="B222" s="19" t="s">
        <v>403</v>
      </c>
      <c r="C222" s="19" t="s">
        <v>402</v>
      </c>
      <c r="D222" s="20" t="s">
        <v>1273</v>
      </c>
      <c r="E222" s="21">
        <v>3486416.7</v>
      </c>
      <c r="F222" s="21">
        <v>2780982.8000000003</v>
      </c>
      <c r="G222" s="21">
        <v>1789517.2</v>
      </c>
      <c r="H222" s="21">
        <v>157410.4</v>
      </c>
      <c r="I222" s="21">
        <v>705433.9</v>
      </c>
      <c r="J222" s="21">
        <v>53904.9</v>
      </c>
      <c r="K222" s="21">
        <v>53183.700000000004</v>
      </c>
      <c r="L222" s="21">
        <v>26896.5</v>
      </c>
      <c r="M222" s="21">
        <v>5392.2</v>
      </c>
      <c r="N222" s="21">
        <v>721.2</v>
      </c>
      <c r="O222" s="21">
        <v>3540321.6</v>
      </c>
    </row>
    <row r="223" spans="1:15" ht="34.15" customHeight="1" x14ac:dyDescent="0.2">
      <c r="A223" s="12"/>
      <c r="B223" s="19" t="s">
        <v>404</v>
      </c>
      <c r="C223" s="19" t="s">
        <v>30</v>
      </c>
      <c r="D223" s="358" t="s">
        <v>1274</v>
      </c>
      <c r="E223" s="359">
        <v>758177.4</v>
      </c>
      <c r="F223" s="359">
        <v>758177.4</v>
      </c>
      <c r="G223" s="359">
        <v>488173.3</v>
      </c>
      <c r="H223" s="359">
        <v>78744.899999999994</v>
      </c>
      <c r="I223" s="359">
        <v>0</v>
      </c>
      <c r="J223" s="359">
        <v>22906.799999999999</v>
      </c>
      <c r="K223" s="359">
        <v>19865.400000000001</v>
      </c>
      <c r="L223" s="359">
        <v>4753</v>
      </c>
      <c r="M223" s="359">
        <v>1621.9</v>
      </c>
      <c r="N223" s="359">
        <v>3041.4</v>
      </c>
      <c r="O223" s="359">
        <v>781084.20000000007</v>
      </c>
    </row>
    <row r="224" spans="1:15" ht="94.9" customHeight="1" x14ac:dyDescent="0.2">
      <c r="A224" s="12"/>
      <c r="B224" s="19" t="s">
        <v>405</v>
      </c>
      <c r="C224" s="19" t="s">
        <v>406</v>
      </c>
      <c r="D224" s="20" t="s">
        <v>1275</v>
      </c>
      <c r="E224" s="21">
        <v>325092.8</v>
      </c>
      <c r="F224" s="21">
        <v>325092.8</v>
      </c>
      <c r="G224" s="21">
        <v>254088.4</v>
      </c>
      <c r="H224" s="21">
        <v>8391.2000000000007</v>
      </c>
      <c r="I224" s="21">
        <v>0</v>
      </c>
      <c r="J224" s="21">
        <v>48431.200000000004</v>
      </c>
      <c r="K224" s="21">
        <v>46347.700000000004</v>
      </c>
      <c r="L224" s="21">
        <v>31421.9</v>
      </c>
      <c r="M224" s="21">
        <v>1638.3</v>
      </c>
      <c r="N224" s="21">
        <v>2083.5</v>
      </c>
      <c r="O224" s="21">
        <v>373524</v>
      </c>
    </row>
    <row r="225" spans="1:15" ht="44.25" customHeight="1" x14ac:dyDescent="0.2">
      <c r="A225" s="12"/>
      <c r="B225" s="19" t="s">
        <v>407</v>
      </c>
      <c r="C225" s="19" t="s">
        <v>390</v>
      </c>
      <c r="D225" s="20" t="s">
        <v>408</v>
      </c>
      <c r="E225" s="21">
        <v>1655476</v>
      </c>
      <c r="F225" s="21">
        <v>1655476</v>
      </c>
      <c r="G225" s="21">
        <v>1193991.3999999999</v>
      </c>
      <c r="H225" s="21">
        <v>66890.100000000006</v>
      </c>
      <c r="I225" s="21">
        <v>0</v>
      </c>
      <c r="J225" s="21">
        <v>11401.7</v>
      </c>
      <c r="K225" s="21">
        <v>11401.7</v>
      </c>
      <c r="L225" s="21">
        <v>4976.8999999999996</v>
      </c>
      <c r="M225" s="21">
        <v>2188.8000000000002</v>
      </c>
      <c r="N225" s="21">
        <v>0</v>
      </c>
      <c r="O225" s="21">
        <v>1666877.7</v>
      </c>
    </row>
    <row r="226" spans="1:15" ht="54" x14ac:dyDescent="0.2">
      <c r="A226" s="12"/>
      <c r="B226" s="19" t="s">
        <v>409</v>
      </c>
      <c r="C226" s="19" t="s">
        <v>390</v>
      </c>
      <c r="D226" s="20" t="s">
        <v>410</v>
      </c>
      <c r="E226" s="21">
        <v>11844070.700000001</v>
      </c>
      <c r="F226" s="21">
        <v>9354070.6999999993</v>
      </c>
      <c r="G226" s="21">
        <v>0</v>
      </c>
      <c r="H226" s="21">
        <v>0</v>
      </c>
      <c r="I226" s="21">
        <v>2490000</v>
      </c>
      <c r="J226" s="21">
        <v>261884.2</v>
      </c>
      <c r="K226" s="21">
        <v>0</v>
      </c>
      <c r="L226" s="21">
        <v>0</v>
      </c>
      <c r="M226" s="21">
        <v>0</v>
      </c>
      <c r="N226" s="21">
        <v>261884.2</v>
      </c>
      <c r="O226" s="21">
        <v>12105954.9</v>
      </c>
    </row>
    <row r="227" spans="1:15" ht="54.75" customHeight="1" x14ac:dyDescent="0.2">
      <c r="A227" s="12"/>
      <c r="B227" s="19" t="s">
        <v>411</v>
      </c>
      <c r="C227" s="19" t="s">
        <v>412</v>
      </c>
      <c r="D227" s="20" t="s">
        <v>413</v>
      </c>
      <c r="E227" s="21">
        <v>54985.4</v>
      </c>
      <c r="F227" s="21">
        <v>54985.4</v>
      </c>
      <c r="G227" s="21">
        <v>43616.9</v>
      </c>
      <c r="H227" s="21">
        <v>1691.1000000000001</v>
      </c>
      <c r="I227" s="21">
        <v>0</v>
      </c>
      <c r="J227" s="21">
        <v>3031.4</v>
      </c>
      <c r="K227" s="21">
        <v>2731.4</v>
      </c>
      <c r="L227" s="21">
        <v>650.9</v>
      </c>
      <c r="M227" s="21">
        <v>612</v>
      </c>
      <c r="N227" s="21">
        <v>300</v>
      </c>
      <c r="O227" s="21">
        <v>58016.800000000003</v>
      </c>
    </row>
    <row r="228" spans="1:15" ht="76.5" x14ac:dyDescent="0.2">
      <c r="A228" s="12"/>
      <c r="B228" s="19" t="s">
        <v>1358</v>
      </c>
      <c r="C228" s="19" t="s">
        <v>390</v>
      </c>
      <c r="D228" s="358" t="s">
        <v>5519</v>
      </c>
      <c r="E228" s="359">
        <v>1749367.2</v>
      </c>
      <c r="F228" s="359">
        <v>1749367.2</v>
      </c>
      <c r="G228" s="359">
        <v>0</v>
      </c>
      <c r="H228" s="359">
        <v>0</v>
      </c>
      <c r="I228" s="359">
        <v>0</v>
      </c>
      <c r="J228" s="359">
        <v>0</v>
      </c>
      <c r="K228" s="359">
        <v>0</v>
      </c>
      <c r="L228" s="359">
        <v>0</v>
      </c>
      <c r="M228" s="359">
        <v>0</v>
      </c>
      <c r="N228" s="359">
        <v>0</v>
      </c>
      <c r="O228" s="359">
        <v>1749367.2</v>
      </c>
    </row>
    <row r="229" spans="1:15" ht="30.75" customHeight="1" x14ac:dyDescent="0.2">
      <c r="A229" s="12"/>
      <c r="B229" s="19" t="s">
        <v>414</v>
      </c>
      <c r="C229" s="19" t="s">
        <v>390</v>
      </c>
      <c r="D229" s="20" t="s">
        <v>415</v>
      </c>
      <c r="E229" s="21">
        <v>0</v>
      </c>
      <c r="F229" s="21">
        <v>0</v>
      </c>
      <c r="G229" s="21">
        <v>0</v>
      </c>
      <c r="H229" s="21">
        <v>0</v>
      </c>
      <c r="I229" s="21">
        <v>0</v>
      </c>
      <c r="J229" s="21">
        <v>1714787.9000000001</v>
      </c>
      <c r="K229" s="21">
        <v>49830.6</v>
      </c>
      <c r="L229" s="21">
        <v>0</v>
      </c>
      <c r="M229" s="21">
        <v>0</v>
      </c>
      <c r="N229" s="21">
        <v>1664957.3</v>
      </c>
      <c r="O229" s="21">
        <v>1714787.9000000001</v>
      </c>
    </row>
    <row r="230" spans="1:15" ht="46.9" customHeight="1" x14ac:dyDescent="0.2">
      <c r="A230" s="12"/>
      <c r="B230" s="19" t="s">
        <v>1359</v>
      </c>
      <c r="C230" s="19" t="s">
        <v>390</v>
      </c>
      <c r="D230" s="20" t="s">
        <v>1360</v>
      </c>
      <c r="E230" s="21">
        <v>0</v>
      </c>
      <c r="F230" s="21">
        <v>0</v>
      </c>
      <c r="G230" s="21">
        <v>0</v>
      </c>
      <c r="H230" s="21">
        <v>0</v>
      </c>
      <c r="I230" s="21">
        <v>0</v>
      </c>
      <c r="J230" s="21">
        <v>2828655</v>
      </c>
      <c r="K230" s="21">
        <v>242327.80000000002</v>
      </c>
      <c r="L230" s="21">
        <v>0</v>
      </c>
      <c r="M230" s="21">
        <v>0</v>
      </c>
      <c r="N230" s="21">
        <v>2586327.2000000002</v>
      </c>
      <c r="O230" s="21">
        <v>2828655</v>
      </c>
    </row>
    <row r="231" spans="1:15" ht="35.450000000000003" customHeight="1" x14ac:dyDescent="0.2">
      <c r="A231" s="12"/>
      <c r="B231" s="19" t="s">
        <v>1361</v>
      </c>
      <c r="C231" s="19" t="s">
        <v>402</v>
      </c>
      <c r="D231" s="20" t="s">
        <v>1362</v>
      </c>
      <c r="E231" s="21">
        <v>0</v>
      </c>
      <c r="F231" s="21">
        <v>0</v>
      </c>
      <c r="G231" s="21">
        <v>0</v>
      </c>
      <c r="H231" s="21">
        <v>0</v>
      </c>
      <c r="I231" s="21">
        <v>0</v>
      </c>
      <c r="J231" s="21">
        <v>1457569.9000000001</v>
      </c>
      <c r="K231" s="21">
        <v>0</v>
      </c>
      <c r="L231" s="21">
        <v>0</v>
      </c>
      <c r="M231" s="21">
        <v>0</v>
      </c>
      <c r="N231" s="21">
        <v>1457569.9000000001</v>
      </c>
      <c r="O231" s="21">
        <v>1457569.9000000001</v>
      </c>
    </row>
    <row r="232" spans="1:15" ht="42.75" x14ac:dyDescent="0.2">
      <c r="A232" s="12"/>
      <c r="B232" s="17" t="s">
        <v>416</v>
      </c>
      <c r="C232" s="17" t="s">
        <v>14</v>
      </c>
      <c r="D232" s="18" t="s">
        <v>417</v>
      </c>
      <c r="E232" s="16">
        <v>181625.60000000001</v>
      </c>
      <c r="F232" s="16">
        <v>181625.60000000001</v>
      </c>
      <c r="G232" s="16">
        <v>137417.9</v>
      </c>
      <c r="H232" s="16">
        <v>7265.8</v>
      </c>
      <c r="I232" s="16">
        <v>0</v>
      </c>
      <c r="J232" s="16">
        <v>0</v>
      </c>
      <c r="K232" s="16">
        <v>0</v>
      </c>
      <c r="L232" s="16">
        <v>0</v>
      </c>
      <c r="M232" s="16">
        <v>0</v>
      </c>
      <c r="N232" s="16">
        <v>0</v>
      </c>
      <c r="O232" s="16">
        <v>181625.60000000001</v>
      </c>
    </row>
    <row r="233" spans="1:15" ht="40.5" customHeight="1" x14ac:dyDescent="0.2">
      <c r="A233" s="12"/>
      <c r="B233" s="19" t="s">
        <v>418</v>
      </c>
      <c r="C233" s="19" t="s">
        <v>390</v>
      </c>
      <c r="D233" s="20" t="s">
        <v>419</v>
      </c>
      <c r="E233" s="21">
        <v>181625.60000000001</v>
      </c>
      <c r="F233" s="21">
        <v>181625.60000000001</v>
      </c>
      <c r="G233" s="21">
        <v>137417.9</v>
      </c>
      <c r="H233" s="21">
        <v>7265.8</v>
      </c>
      <c r="I233" s="21">
        <v>0</v>
      </c>
      <c r="J233" s="21">
        <v>0</v>
      </c>
      <c r="K233" s="21">
        <v>0</v>
      </c>
      <c r="L233" s="21">
        <v>0</v>
      </c>
      <c r="M233" s="21">
        <v>0</v>
      </c>
      <c r="N233" s="21">
        <v>0</v>
      </c>
      <c r="O233" s="21">
        <v>181625.60000000001</v>
      </c>
    </row>
    <row r="234" spans="1:15" ht="28.5" x14ac:dyDescent="0.2">
      <c r="A234" s="12"/>
      <c r="B234" s="17" t="s">
        <v>420</v>
      </c>
      <c r="C234" s="17" t="s">
        <v>14</v>
      </c>
      <c r="D234" s="18" t="s">
        <v>421</v>
      </c>
      <c r="E234" s="16">
        <v>158933095.5</v>
      </c>
      <c r="F234" s="16">
        <v>158742549</v>
      </c>
      <c r="G234" s="16">
        <v>135150.20000000001</v>
      </c>
      <c r="H234" s="16">
        <v>3720.7000000000003</v>
      </c>
      <c r="I234" s="16">
        <v>190546.5</v>
      </c>
      <c r="J234" s="16">
        <v>15.700000000000001</v>
      </c>
      <c r="K234" s="16">
        <v>15.700000000000001</v>
      </c>
      <c r="L234" s="16">
        <v>0</v>
      </c>
      <c r="M234" s="16">
        <v>0</v>
      </c>
      <c r="N234" s="16">
        <v>0</v>
      </c>
      <c r="O234" s="16">
        <v>158933111.20000002</v>
      </c>
    </row>
    <row r="235" spans="1:15" ht="51" customHeight="1" x14ac:dyDescent="0.2">
      <c r="A235" s="12"/>
      <c r="B235" s="19" t="s">
        <v>422</v>
      </c>
      <c r="C235" s="19" t="s">
        <v>390</v>
      </c>
      <c r="D235" s="20" t="s">
        <v>423</v>
      </c>
      <c r="E235" s="21">
        <v>180949</v>
      </c>
      <c r="F235" s="21">
        <v>180949</v>
      </c>
      <c r="G235" s="21">
        <v>135150.20000000001</v>
      </c>
      <c r="H235" s="21">
        <v>3720.7000000000003</v>
      </c>
      <c r="I235" s="21">
        <v>0</v>
      </c>
      <c r="J235" s="21">
        <v>15.700000000000001</v>
      </c>
      <c r="K235" s="21">
        <v>15.700000000000001</v>
      </c>
      <c r="L235" s="21">
        <v>0</v>
      </c>
      <c r="M235" s="21">
        <v>0</v>
      </c>
      <c r="N235" s="21">
        <v>0</v>
      </c>
      <c r="O235" s="21">
        <v>180964.7</v>
      </c>
    </row>
    <row r="236" spans="1:15" ht="40.5" x14ac:dyDescent="0.2">
      <c r="A236" s="12"/>
      <c r="B236" s="19" t="s">
        <v>424</v>
      </c>
      <c r="C236" s="19" t="s">
        <v>390</v>
      </c>
      <c r="D236" s="20" t="s">
        <v>425</v>
      </c>
      <c r="E236" s="21">
        <v>158752146.5</v>
      </c>
      <c r="F236" s="21">
        <v>158561600</v>
      </c>
      <c r="G236" s="21">
        <v>0</v>
      </c>
      <c r="H236" s="21">
        <v>0</v>
      </c>
      <c r="I236" s="21">
        <v>190546.5</v>
      </c>
      <c r="J236" s="21">
        <v>0</v>
      </c>
      <c r="K236" s="21">
        <v>0</v>
      </c>
      <c r="L236" s="21">
        <v>0</v>
      </c>
      <c r="M236" s="21">
        <v>0</v>
      </c>
      <c r="N236" s="21">
        <v>0</v>
      </c>
      <c r="O236" s="21">
        <v>158752146.5</v>
      </c>
    </row>
    <row r="237" spans="1:15" ht="46.9" customHeight="1" x14ac:dyDescent="0.2">
      <c r="A237" s="12"/>
      <c r="B237" s="14" t="s">
        <v>426</v>
      </c>
      <c r="C237" s="14" t="s">
        <v>14</v>
      </c>
      <c r="D237" s="15" t="s">
        <v>427</v>
      </c>
      <c r="E237" s="16">
        <v>2734024.5</v>
      </c>
      <c r="F237" s="16">
        <v>1734024.5</v>
      </c>
      <c r="G237" s="16">
        <v>0</v>
      </c>
      <c r="H237" s="16">
        <v>0</v>
      </c>
      <c r="I237" s="16">
        <v>1000000</v>
      </c>
      <c r="J237" s="16">
        <v>37164.800000000003</v>
      </c>
      <c r="K237" s="16">
        <v>0</v>
      </c>
      <c r="L237" s="16">
        <v>0</v>
      </c>
      <c r="M237" s="16">
        <v>0</v>
      </c>
      <c r="N237" s="16">
        <v>37164.800000000003</v>
      </c>
      <c r="O237" s="16">
        <v>2771189.3000000003</v>
      </c>
    </row>
    <row r="238" spans="1:15" ht="47.45" customHeight="1" x14ac:dyDescent="0.2">
      <c r="A238" s="12"/>
      <c r="B238" s="17" t="s">
        <v>428</v>
      </c>
      <c r="C238" s="17" t="s">
        <v>14</v>
      </c>
      <c r="D238" s="18" t="s">
        <v>427</v>
      </c>
      <c r="E238" s="16">
        <v>2734024.5</v>
      </c>
      <c r="F238" s="16">
        <v>1734024.5</v>
      </c>
      <c r="G238" s="16">
        <v>0</v>
      </c>
      <c r="H238" s="16">
        <v>0</v>
      </c>
      <c r="I238" s="16">
        <v>1000000</v>
      </c>
      <c r="J238" s="16">
        <v>37164.800000000003</v>
      </c>
      <c r="K238" s="16">
        <v>0</v>
      </c>
      <c r="L238" s="16">
        <v>0</v>
      </c>
      <c r="M238" s="16">
        <v>0</v>
      </c>
      <c r="N238" s="16">
        <v>37164.800000000003</v>
      </c>
      <c r="O238" s="16">
        <v>2771189.3000000003</v>
      </c>
    </row>
    <row r="239" spans="1:15" ht="67.5" customHeight="1" x14ac:dyDescent="0.2">
      <c r="A239" s="12"/>
      <c r="B239" s="19" t="s">
        <v>429</v>
      </c>
      <c r="C239" s="19" t="s">
        <v>290</v>
      </c>
      <c r="D239" s="20" t="s">
        <v>430</v>
      </c>
      <c r="E239" s="21">
        <v>1734024.5</v>
      </c>
      <c r="F239" s="21">
        <v>1734024.5</v>
      </c>
      <c r="G239" s="21">
        <v>0</v>
      </c>
      <c r="H239" s="21">
        <v>0</v>
      </c>
      <c r="I239" s="21">
        <v>0</v>
      </c>
      <c r="J239" s="21">
        <v>0</v>
      </c>
      <c r="K239" s="21">
        <v>0</v>
      </c>
      <c r="L239" s="21">
        <v>0</v>
      </c>
      <c r="M239" s="21">
        <v>0</v>
      </c>
      <c r="N239" s="21">
        <v>0</v>
      </c>
      <c r="O239" s="21">
        <v>1734024.5</v>
      </c>
    </row>
    <row r="240" spans="1:15" ht="57" customHeight="1" x14ac:dyDescent="0.2">
      <c r="A240" s="12"/>
      <c r="B240" s="19" t="s">
        <v>1461</v>
      </c>
      <c r="C240" s="19" t="s">
        <v>290</v>
      </c>
      <c r="D240" s="20" t="s">
        <v>1462</v>
      </c>
      <c r="E240" s="21">
        <v>1000000</v>
      </c>
      <c r="F240" s="21">
        <v>0</v>
      </c>
      <c r="G240" s="21">
        <v>0</v>
      </c>
      <c r="H240" s="21">
        <v>0</v>
      </c>
      <c r="I240" s="21">
        <v>1000000</v>
      </c>
      <c r="J240" s="21">
        <v>0</v>
      </c>
      <c r="K240" s="21">
        <v>0</v>
      </c>
      <c r="L240" s="21">
        <v>0</v>
      </c>
      <c r="M240" s="21">
        <v>0</v>
      </c>
      <c r="N240" s="21">
        <v>0</v>
      </c>
      <c r="O240" s="21">
        <v>1000000</v>
      </c>
    </row>
    <row r="241" spans="1:15" ht="119.45" customHeight="1" x14ac:dyDescent="0.2">
      <c r="A241" s="12"/>
      <c r="B241" s="19" t="s">
        <v>431</v>
      </c>
      <c r="C241" s="19" t="s">
        <v>290</v>
      </c>
      <c r="D241" s="20" t="s">
        <v>1246</v>
      </c>
      <c r="E241" s="21">
        <v>0</v>
      </c>
      <c r="F241" s="21">
        <v>0</v>
      </c>
      <c r="G241" s="21">
        <v>0</v>
      </c>
      <c r="H241" s="21">
        <v>0</v>
      </c>
      <c r="I241" s="21">
        <v>0</v>
      </c>
      <c r="J241" s="21">
        <v>37164.800000000003</v>
      </c>
      <c r="K241" s="21">
        <v>0</v>
      </c>
      <c r="L241" s="21">
        <v>0</v>
      </c>
      <c r="M241" s="21">
        <v>0</v>
      </c>
      <c r="N241" s="21">
        <v>37164.800000000003</v>
      </c>
      <c r="O241" s="21">
        <v>37164.800000000003</v>
      </c>
    </row>
    <row r="242" spans="1:15" ht="27" customHeight="1" x14ac:dyDescent="0.2">
      <c r="A242" s="12"/>
      <c r="B242" s="14" t="s">
        <v>432</v>
      </c>
      <c r="C242" s="14" t="s">
        <v>14</v>
      </c>
      <c r="D242" s="15" t="s">
        <v>433</v>
      </c>
      <c r="E242" s="16">
        <v>4301174.8</v>
      </c>
      <c r="F242" s="16">
        <v>731244.6</v>
      </c>
      <c r="G242" s="16">
        <v>346746.8</v>
      </c>
      <c r="H242" s="16">
        <v>6898.3</v>
      </c>
      <c r="I242" s="16">
        <v>3569930.2</v>
      </c>
      <c r="J242" s="16">
        <v>795788.3</v>
      </c>
      <c r="K242" s="16">
        <v>3643.2000000000003</v>
      </c>
      <c r="L242" s="16">
        <v>0</v>
      </c>
      <c r="M242" s="16">
        <v>0</v>
      </c>
      <c r="N242" s="16">
        <v>792145.1</v>
      </c>
      <c r="O242" s="16">
        <v>5096963.1000000006</v>
      </c>
    </row>
    <row r="243" spans="1:15" ht="28.5" x14ac:dyDescent="0.2">
      <c r="A243" s="12"/>
      <c r="B243" s="17" t="s">
        <v>434</v>
      </c>
      <c r="C243" s="17" t="s">
        <v>14</v>
      </c>
      <c r="D243" s="18" t="s">
        <v>435</v>
      </c>
      <c r="E243" s="16">
        <v>4065872.8000000003</v>
      </c>
      <c r="F243" s="16">
        <v>495942.60000000003</v>
      </c>
      <c r="G243" s="16">
        <v>170296.9</v>
      </c>
      <c r="H243" s="16">
        <v>3972</v>
      </c>
      <c r="I243" s="16">
        <v>3569930.2</v>
      </c>
      <c r="J243" s="16">
        <v>795788.3</v>
      </c>
      <c r="K243" s="16">
        <v>3643.2000000000003</v>
      </c>
      <c r="L243" s="16">
        <v>0</v>
      </c>
      <c r="M243" s="16">
        <v>0</v>
      </c>
      <c r="N243" s="16">
        <v>792145.1</v>
      </c>
      <c r="O243" s="16">
        <v>4861661.1000000006</v>
      </c>
    </row>
    <row r="244" spans="1:15" ht="33.6" customHeight="1" x14ac:dyDescent="0.2">
      <c r="A244" s="12"/>
      <c r="B244" s="19" t="s">
        <v>436</v>
      </c>
      <c r="C244" s="19" t="s">
        <v>437</v>
      </c>
      <c r="D244" s="20" t="s">
        <v>438</v>
      </c>
      <c r="E244" s="21">
        <v>217342.6</v>
      </c>
      <c r="F244" s="21">
        <v>217342.6</v>
      </c>
      <c r="G244" s="21">
        <v>170296.9</v>
      </c>
      <c r="H244" s="21">
        <v>3972</v>
      </c>
      <c r="I244" s="21">
        <v>0</v>
      </c>
      <c r="J244" s="21">
        <v>0</v>
      </c>
      <c r="K244" s="21">
        <v>0</v>
      </c>
      <c r="L244" s="21">
        <v>0</v>
      </c>
      <c r="M244" s="21">
        <v>0</v>
      </c>
      <c r="N244" s="21">
        <v>0</v>
      </c>
      <c r="O244" s="21">
        <v>217342.6</v>
      </c>
    </row>
    <row r="245" spans="1:15" ht="33.6" customHeight="1" x14ac:dyDescent="0.2">
      <c r="A245" s="12"/>
      <c r="B245" s="19" t="s">
        <v>439</v>
      </c>
      <c r="C245" s="19" t="s">
        <v>440</v>
      </c>
      <c r="D245" s="20" t="s">
        <v>441</v>
      </c>
      <c r="E245" s="21">
        <v>320.8</v>
      </c>
      <c r="F245" s="21">
        <v>0</v>
      </c>
      <c r="G245" s="21">
        <v>0</v>
      </c>
      <c r="H245" s="21">
        <v>0</v>
      </c>
      <c r="I245" s="21">
        <v>320.8</v>
      </c>
      <c r="J245" s="21">
        <v>0</v>
      </c>
      <c r="K245" s="21">
        <v>0</v>
      </c>
      <c r="L245" s="21">
        <v>0</v>
      </c>
      <c r="M245" s="21">
        <v>0</v>
      </c>
      <c r="N245" s="21">
        <v>0</v>
      </c>
      <c r="O245" s="21">
        <v>320.8</v>
      </c>
    </row>
    <row r="246" spans="1:15" ht="42" customHeight="1" x14ac:dyDescent="0.2">
      <c r="A246" s="12"/>
      <c r="B246" s="19" t="s">
        <v>442</v>
      </c>
      <c r="C246" s="19" t="s">
        <v>443</v>
      </c>
      <c r="D246" s="20" t="s">
        <v>444</v>
      </c>
      <c r="E246" s="21">
        <v>502899.9</v>
      </c>
      <c r="F246" s="21">
        <v>0</v>
      </c>
      <c r="G246" s="21">
        <v>0</v>
      </c>
      <c r="H246" s="21">
        <v>0</v>
      </c>
      <c r="I246" s="21">
        <v>502899.9</v>
      </c>
      <c r="J246" s="21">
        <v>0</v>
      </c>
      <c r="K246" s="21">
        <v>0</v>
      </c>
      <c r="L246" s="21">
        <v>0</v>
      </c>
      <c r="M246" s="21">
        <v>0</v>
      </c>
      <c r="N246" s="21">
        <v>0</v>
      </c>
      <c r="O246" s="21">
        <v>502899.9</v>
      </c>
    </row>
    <row r="247" spans="1:15" ht="29.25" customHeight="1" x14ac:dyDescent="0.2">
      <c r="A247" s="12"/>
      <c r="B247" s="19" t="s">
        <v>445</v>
      </c>
      <c r="C247" s="19" t="s">
        <v>188</v>
      </c>
      <c r="D247" s="20" t="s">
        <v>446</v>
      </c>
      <c r="E247" s="21">
        <v>275400</v>
      </c>
      <c r="F247" s="21">
        <v>275400</v>
      </c>
      <c r="G247" s="21">
        <v>0</v>
      </c>
      <c r="H247" s="21">
        <v>0</v>
      </c>
      <c r="I247" s="21">
        <v>0</v>
      </c>
      <c r="J247" s="21">
        <v>0</v>
      </c>
      <c r="K247" s="21">
        <v>0</v>
      </c>
      <c r="L247" s="21">
        <v>0</v>
      </c>
      <c r="M247" s="21">
        <v>0</v>
      </c>
      <c r="N247" s="21">
        <v>0</v>
      </c>
      <c r="O247" s="21">
        <v>275400</v>
      </c>
    </row>
    <row r="248" spans="1:15" ht="28.5" customHeight="1" x14ac:dyDescent="0.2">
      <c r="A248" s="12"/>
      <c r="B248" s="19" t="s">
        <v>447</v>
      </c>
      <c r="C248" s="19" t="s">
        <v>437</v>
      </c>
      <c r="D248" s="20" t="s">
        <v>448</v>
      </c>
      <c r="E248" s="21">
        <v>70842</v>
      </c>
      <c r="F248" s="21">
        <v>0</v>
      </c>
      <c r="G248" s="21">
        <v>0</v>
      </c>
      <c r="H248" s="21">
        <v>0</v>
      </c>
      <c r="I248" s="21">
        <v>70842</v>
      </c>
      <c r="J248" s="21">
        <v>0</v>
      </c>
      <c r="K248" s="21">
        <v>0</v>
      </c>
      <c r="L248" s="21">
        <v>0</v>
      </c>
      <c r="M248" s="21">
        <v>0</v>
      </c>
      <c r="N248" s="21">
        <v>0</v>
      </c>
      <c r="O248" s="21">
        <v>70842</v>
      </c>
    </row>
    <row r="249" spans="1:15" ht="96" customHeight="1" x14ac:dyDescent="0.2">
      <c r="A249" s="12"/>
      <c r="B249" s="19" t="s">
        <v>1276</v>
      </c>
      <c r="C249" s="19" t="s">
        <v>449</v>
      </c>
      <c r="D249" s="20" t="s">
        <v>1277</v>
      </c>
      <c r="E249" s="21">
        <v>0</v>
      </c>
      <c r="F249" s="21">
        <v>0</v>
      </c>
      <c r="G249" s="21">
        <v>0</v>
      </c>
      <c r="H249" s="21">
        <v>0</v>
      </c>
      <c r="I249" s="21">
        <v>0</v>
      </c>
      <c r="J249" s="21">
        <v>792145.1</v>
      </c>
      <c r="K249" s="21">
        <v>0</v>
      </c>
      <c r="L249" s="21">
        <v>0</v>
      </c>
      <c r="M249" s="21">
        <v>0</v>
      </c>
      <c r="N249" s="21">
        <v>792145.1</v>
      </c>
      <c r="O249" s="21">
        <v>792145.1</v>
      </c>
    </row>
    <row r="250" spans="1:15" ht="18" customHeight="1" x14ac:dyDescent="0.2">
      <c r="A250" s="12"/>
      <c r="B250" s="19" t="s">
        <v>450</v>
      </c>
      <c r="C250" s="19" t="s">
        <v>443</v>
      </c>
      <c r="D250" s="20" t="s">
        <v>451</v>
      </c>
      <c r="E250" s="21">
        <v>2995867.5</v>
      </c>
      <c r="F250" s="21">
        <v>0</v>
      </c>
      <c r="G250" s="21">
        <v>0</v>
      </c>
      <c r="H250" s="21">
        <v>0</v>
      </c>
      <c r="I250" s="21">
        <v>2995867.5</v>
      </c>
      <c r="J250" s="21">
        <v>0</v>
      </c>
      <c r="K250" s="21">
        <v>0</v>
      </c>
      <c r="L250" s="21">
        <v>0</v>
      </c>
      <c r="M250" s="21">
        <v>0</v>
      </c>
      <c r="N250" s="21">
        <v>0</v>
      </c>
      <c r="O250" s="21">
        <v>2995867.5</v>
      </c>
    </row>
    <row r="251" spans="1:15" ht="40.5" x14ac:dyDescent="0.2">
      <c r="A251" s="12"/>
      <c r="B251" s="19" t="s">
        <v>452</v>
      </c>
      <c r="C251" s="19" t="s">
        <v>449</v>
      </c>
      <c r="D251" s="20" t="s">
        <v>453</v>
      </c>
      <c r="E251" s="21">
        <v>3200</v>
      </c>
      <c r="F251" s="21">
        <v>3200</v>
      </c>
      <c r="G251" s="21">
        <v>0</v>
      </c>
      <c r="H251" s="21">
        <v>0</v>
      </c>
      <c r="I251" s="21">
        <v>0</v>
      </c>
      <c r="J251" s="21">
        <v>3643.2000000000003</v>
      </c>
      <c r="K251" s="21">
        <v>3643.2000000000003</v>
      </c>
      <c r="L251" s="21">
        <v>0</v>
      </c>
      <c r="M251" s="21">
        <v>0</v>
      </c>
      <c r="N251" s="21">
        <v>0</v>
      </c>
      <c r="O251" s="21">
        <v>6843.2</v>
      </c>
    </row>
    <row r="252" spans="1:15" ht="31.9" customHeight="1" x14ac:dyDescent="0.2">
      <c r="A252" s="12"/>
      <c r="B252" s="17" t="s">
        <v>454</v>
      </c>
      <c r="C252" s="17" t="s">
        <v>14</v>
      </c>
      <c r="D252" s="18" t="s">
        <v>455</v>
      </c>
      <c r="E252" s="16">
        <v>235302</v>
      </c>
      <c r="F252" s="16">
        <v>235302</v>
      </c>
      <c r="G252" s="16">
        <v>176449.9</v>
      </c>
      <c r="H252" s="16">
        <v>2926.3</v>
      </c>
      <c r="I252" s="16">
        <v>0</v>
      </c>
      <c r="J252" s="16">
        <v>0</v>
      </c>
      <c r="K252" s="16">
        <v>0</v>
      </c>
      <c r="L252" s="16">
        <v>0</v>
      </c>
      <c r="M252" s="16">
        <v>0</v>
      </c>
      <c r="N252" s="16">
        <v>0</v>
      </c>
      <c r="O252" s="16">
        <v>235302</v>
      </c>
    </row>
    <row r="253" spans="1:15" ht="35.450000000000003" customHeight="1" x14ac:dyDescent="0.2">
      <c r="A253" s="12"/>
      <c r="B253" s="19" t="s">
        <v>456</v>
      </c>
      <c r="C253" s="19" t="s">
        <v>437</v>
      </c>
      <c r="D253" s="20" t="s">
        <v>457</v>
      </c>
      <c r="E253" s="21">
        <v>235302</v>
      </c>
      <c r="F253" s="21">
        <v>235302</v>
      </c>
      <c r="G253" s="21">
        <v>176449.9</v>
      </c>
      <c r="H253" s="21">
        <v>2926.3</v>
      </c>
      <c r="I253" s="21">
        <v>0</v>
      </c>
      <c r="J253" s="21">
        <v>0</v>
      </c>
      <c r="K253" s="21">
        <v>0</v>
      </c>
      <c r="L253" s="21">
        <v>0</v>
      </c>
      <c r="M253" s="21">
        <v>0</v>
      </c>
      <c r="N253" s="21">
        <v>0</v>
      </c>
      <c r="O253" s="21">
        <v>235302</v>
      </c>
    </row>
    <row r="254" spans="1:15" ht="31.15" customHeight="1" x14ac:dyDescent="0.2">
      <c r="A254" s="12"/>
      <c r="B254" s="14" t="s">
        <v>460</v>
      </c>
      <c r="C254" s="14" t="s">
        <v>14</v>
      </c>
      <c r="D254" s="355" t="s">
        <v>461</v>
      </c>
      <c r="E254" s="356">
        <v>460058849.10000002</v>
      </c>
      <c r="F254" s="356">
        <v>460055009.10000002</v>
      </c>
      <c r="G254" s="356">
        <v>436429.9</v>
      </c>
      <c r="H254" s="356">
        <v>20028.8</v>
      </c>
      <c r="I254" s="356">
        <v>3840</v>
      </c>
      <c r="J254" s="356">
        <v>1645949.2</v>
      </c>
      <c r="K254" s="356">
        <v>399948</v>
      </c>
      <c r="L254" s="356">
        <v>151603.9</v>
      </c>
      <c r="M254" s="356">
        <v>41797.4</v>
      </c>
      <c r="N254" s="356">
        <v>1246001.2</v>
      </c>
      <c r="O254" s="356">
        <v>461704798.30000001</v>
      </c>
    </row>
    <row r="255" spans="1:15" ht="31.9" customHeight="1" x14ac:dyDescent="0.2">
      <c r="A255" s="12"/>
      <c r="B255" s="17" t="s">
        <v>462</v>
      </c>
      <c r="C255" s="17" t="s">
        <v>14</v>
      </c>
      <c r="D255" s="357" t="s">
        <v>463</v>
      </c>
      <c r="E255" s="356">
        <v>135466300.40000001</v>
      </c>
      <c r="F255" s="356">
        <v>135464300.40000001</v>
      </c>
      <c r="G255" s="356">
        <v>155972.9</v>
      </c>
      <c r="H255" s="356">
        <v>7130.8</v>
      </c>
      <c r="I255" s="356">
        <v>2000</v>
      </c>
      <c r="J255" s="356">
        <v>1370515.3</v>
      </c>
      <c r="K255" s="356">
        <v>159740</v>
      </c>
      <c r="L255" s="356">
        <v>31768.400000000001</v>
      </c>
      <c r="M255" s="356">
        <v>21724.9</v>
      </c>
      <c r="N255" s="356">
        <v>1210775.3</v>
      </c>
      <c r="O255" s="356">
        <v>136836815.69999999</v>
      </c>
    </row>
    <row r="256" spans="1:15" ht="33.6" customHeight="1" x14ac:dyDescent="0.2">
      <c r="A256" s="12"/>
      <c r="B256" s="19" t="s">
        <v>464</v>
      </c>
      <c r="C256" s="19" t="s">
        <v>53</v>
      </c>
      <c r="D256" s="20" t="s">
        <v>465</v>
      </c>
      <c r="E256" s="21">
        <v>231644.7</v>
      </c>
      <c r="F256" s="21">
        <v>229644.7</v>
      </c>
      <c r="G256" s="21">
        <v>155972.9</v>
      </c>
      <c r="H256" s="21">
        <v>7130.8</v>
      </c>
      <c r="I256" s="21">
        <v>2000</v>
      </c>
      <c r="J256" s="21">
        <v>652.79999999999995</v>
      </c>
      <c r="K256" s="21">
        <v>652.79999999999995</v>
      </c>
      <c r="L256" s="21">
        <v>0</v>
      </c>
      <c r="M256" s="21">
        <v>557.70000000000005</v>
      </c>
      <c r="N256" s="21">
        <v>0</v>
      </c>
      <c r="O256" s="21">
        <v>232297.5</v>
      </c>
    </row>
    <row r="257" spans="1:15" ht="54" customHeight="1" x14ac:dyDescent="0.2">
      <c r="A257" s="12"/>
      <c r="B257" s="19" t="s">
        <v>467</v>
      </c>
      <c r="C257" s="19" t="s">
        <v>36</v>
      </c>
      <c r="D257" s="20" t="s">
        <v>468</v>
      </c>
      <c r="E257" s="21">
        <v>694</v>
      </c>
      <c r="F257" s="21">
        <v>694</v>
      </c>
      <c r="G257" s="21">
        <v>0</v>
      </c>
      <c r="H257" s="21">
        <v>0</v>
      </c>
      <c r="I257" s="21">
        <v>0</v>
      </c>
      <c r="J257" s="21">
        <v>0</v>
      </c>
      <c r="K257" s="21">
        <v>0</v>
      </c>
      <c r="L257" s="21">
        <v>0</v>
      </c>
      <c r="M257" s="21">
        <v>0</v>
      </c>
      <c r="N257" s="21">
        <v>0</v>
      </c>
      <c r="O257" s="21">
        <v>694</v>
      </c>
    </row>
    <row r="258" spans="1:15" ht="108" x14ac:dyDescent="0.2">
      <c r="A258" s="12"/>
      <c r="B258" s="19" t="s">
        <v>469</v>
      </c>
      <c r="C258" s="19" t="s">
        <v>85</v>
      </c>
      <c r="D258" s="20" t="s">
        <v>470</v>
      </c>
      <c r="E258" s="21">
        <v>70697.8</v>
      </c>
      <c r="F258" s="21">
        <v>70697.8</v>
      </c>
      <c r="G258" s="21">
        <v>0</v>
      </c>
      <c r="H258" s="21">
        <v>0</v>
      </c>
      <c r="I258" s="21">
        <v>0</v>
      </c>
      <c r="J258" s="21">
        <v>0</v>
      </c>
      <c r="K258" s="21">
        <v>0</v>
      </c>
      <c r="L258" s="21">
        <v>0</v>
      </c>
      <c r="M258" s="21">
        <v>0</v>
      </c>
      <c r="N258" s="21">
        <v>0</v>
      </c>
      <c r="O258" s="21">
        <v>70697.8</v>
      </c>
    </row>
    <row r="259" spans="1:15" ht="108" x14ac:dyDescent="0.2">
      <c r="A259" s="12"/>
      <c r="B259" s="19" t="s">
        <v>471</v>
      </c>
      <c r="C259" s="19" t="s">
        <v>472</v>
      </c>
      <c r="D259" s="20" t="s">
        <v>1363</v>
      </c>
      <c r="E259" s="21">
        <v>39059.800000000003</v>
      </c>
      <c r="F259" s="21">
        <v>39059.800000000003</v>
      </c>
      <c r="G259" s="21">
        <v>0</v>
      </c>
      <c r="H259" s="21">
        <v>0</v>
      </c>
      <c r="I259" s="21">
        <v>0</v>
      </c>
      <c r="J259" s="21">
        <v>0</v>
      </c>
      <c r="K259" s="21">
        <v>0</v>
      </c>
      <c r="L259" s="21">
        <v>0</v>
      </c>
      <c r="M259" s="21">
        <v>0</v>
      </c>
      <c r="N259" s="21">
        <v>0</v>
      </c>
      <c r="O259" s="21">
        <v>39059.800000000003</v>
      </c>
    </row>
    <row r="260" spans="1:15" ht="57.6" customHeight="1" x14ac:dyDescent="0.2">
      <c r="A260" s="12"/>
      <c r="B260" s="19" t="s">
        <v>1364</v>
      </c>
      <c r="C260" s="19" t="s">
        <v>281</v>
      </c>
      <c r="D260" s="20" t="s">
        <v>1463</v>
      </c>
      <c r="E260" s="21">
        <v>1703900.4000000001</v>
      </c>
      <c r="F260" s="21">
        <v>1703900.4000000001</v>
      </c>
      <c r="G260" s="21">
        <v>0</v>
      </c>
      <c r="H260" s="21">
        <v>0</v>
      </c>
      <c r="I260" s="21">
        <v>0</v>
      </c>
      <c r="J260" s="21">
        <v>0</v>
      </c>
      <c r="K260" s="21">
        <v>0</v>
      </c>
      <c r="L260" s="21">
        <v>0</v>
      </c>
      <c r="M260" s="21">
        <v>0</v>
      </c>
      <c r="N260" s="21">
        <v>0</v>
      </c>
      <c r="O260" s="21">
        <v>1703900.4000000001</v>
      </c>
    </row>
    <row r="261" spans="1:15" ht="19.149999999999999" customHeight="1" x14ac:dyDescent="0.2">
      <c r="A261" s="12"/>
      <c r="B261" s="19" t="s">
        <v>473</v>
      </c>
      <c r="C261" s="19" t="s">
        <v>27</v>
      </c>
      <c r="D261" s="20" t="s">
        <v>474</v>
      </c>
      <c r="E261" s="21">
        <v>100000</v>
      </c>
      <c r="F261" s="21">
        <v>100000</v>
      </c>
      <c r="G261" s="21">
        <v>0</v>
      </c>
      <c r="H261" s="21">
        <v>0</v>
      </c>
      <c r="I261" s="21">
        <v>0</v>
      </c>
      <c r="J261" s="21">
        <v>0</v>
      </c>
      <c r="K261" s="21">
        <v>0</v>
      </c>
      <c r="L261" s="21">
        <v>0</v>
      </c>
      <c r="M261" s="21">
        <v>0</v>
      </c>
      <c r="N261" s="21">
        <v>0</v>
      </c>
      <c r="O261" s="21">
        <v>100000</v>
      </c>
    </row>
    <row r="262" spans="1:15" ht="25.5" customHeight="1" x14ac:dyDescent="0.2">
      <c r="A262" s="12"/>
      <c r="B262" s="19" t="s">
        <v>1365</v>
      </c>
      <c r="C262" s="19" t="s">
        <v>85</v>
      </c>
      <c r="D262" s="20" t="s">
        <v>1366</v>
      </c>
      <c r="E262" s="21">
        <v>1028705.2000000001</v>
      </c>
      <c r="F262" s="21">
        <v>1028705.2000000001</v>
      </c>
      <c r="G262" s="21">
        <v>0</v>
      </c>
      <c r="H262" s="21">
        <v>0</v>
      </c>
      <c r="I262" s="21">
        <v>0</v>
      </c>
      <c r="J262" s="21">
        <v>102360.1</v>
      </c>
      <c r="K262" s="21">
        <v>102360.1</v>
      </c>
      <c r="L262" s="21">
        <v>31768.400000000001</v>
      </c>
      <c r="M262" s="21">
        <v>21167.200000000001</v>
      </c>
      <c r="N262" s="21">
        <v>0</v>
      </c>
      <c r="O262" s="21">
        <v>1131065.3</v>
      </c>
    </row>
    <row r="263" spans="1:15" ht="19.149999999999999" customHeight="1" x14ac:dyDescent="0.2">
      <c r="A263" s="12"/>
      <c r="B263" s="19" t="s">
        <v>1278</v>
      </c>
      <c r="C263" s="19" t="s">
        <v>660</v>
      </c>
      <c r="D263" s="358" t="s">
        <v>1279</v>
      </c>
      <c r="E263" s="359">
        <v>25327455</v>
      </c>
      <c r="F263" s="359">
        <v>25327455</v>
      </c>
      <c r="G263" s="359">
        <v>0</v>
      </c>
      <c r="H263" s="359">
        <v>0</v>
      </c>
      <c r="I263" s="359">
        <v>0</v>
      </c>
      <c r="J263" s="359">
        <v>0</v>
      </c>
      <c r="K263" s="359">
        <v>0</v>
      </c>
      <c r="L263" s="359">
        <v>0</v>
      </c>
      <c r="M263" s="359">
        <v>0</v>
      </c>
      <c r="N263" s="359">
        <v>0</v>
      </c>
      <c r="O263" s="359">
        <v>25327455</v>
      </c>
    </row>
    <row r="264" spans="1:15" ht="121.5" x14ac:dyDescent="0.2">
      <c r="A264" s="12"/>
      <c r="B264" s="19" t="s">
        <v>1367</v>
      </c>
      <c r="C264" s="19" t="s">
        <v>334</v>
      </c>
      <c r="D264" s="20" t="s">
        <v>1464</v>
      </c>
      <c r="E264" s="21">
        <v>316518.5</v>
      </c>
      <c r="F264" s="21">
        <v>316518.5</v>
      </c>
      <c r="G264" s="21">
        <v>0</v>
      </c>
      <c r="H264" s="21">
        <v>0</v>
      </c>
      <c r="I264" s="21">
        <v>0</v>
      </c>
      <c r="J264" s="21">
        <v>0</v>
      </c>
      <c r="K264" s="21">
        <v>0</v>
      </c>
      <c r="L264" s="21">
        <v>0</v>
      </c>
      <c r="M264" s="21">
        <v>0</v>
      </c>
      <c r="N264" s="21">
        <v>0</v>
      </c>
      <c r="O264" s="21">
        <v>316518.5</v>
      </c>
    </row>
    <row r="265" spans="1:15" ht="40.5" x14ac:dyDescent="0.2">
      <c r="A265" s="12"/>
      <c r="B265" s="19" t="s">
        <v>1280</v>
      </c>
      <c r="C265" s="19" t="s">
        <v>222</v>
      </c>
      <c r="D265" s="20" t="s">
        <v>1281</v>
      </c>
      <c r="E265" s="21">
        <v>88708333.5</v>
      </c>
      <c r="F265" s="21">
        <v>88708333.5</v>
      </c>
      <c r="G265" s="21">
        <v>0</v>
      </c>
      <c r="H265" s="21">
        <v>0</v>
      </c>
      <c r="I265" s="21">
        <v>0</v>
      </c>
      <c r="J265" s="21">
        <v>0</v>
      </c>
      <c r="K265" s="21">
        <v>0</v>
      </c>
      <c r="L265" s="21">
        <v>0</v>
      </c>
      <c r="M265" s="21">
        <v>0</v>
      </c>
      <c r="N265" s="21">
        <v>0</v>
      </c>
      <c r="O265" s="21">
        <v>88708333.5</v>
      </c>
    </row>
    <row r="266" spans="1:15" ht="26.25" customHeight="1" x14ac:dyDescent="0.2">
      <c r="A266" s="12"/>
      <c r="B266" s="19" t="s">
        <v>1282</v>
      </c>
      <c r="C266" s="19" t="s">
        <v>222</v>
      </c>
      <c r="D266" s="358" t="s">
        <v>1283</v>
      </c>
      <c r="E266" s="359">
        <v>17871969.399999999</v>
      </c>
      <c r="F266" s="359">
        <v>17871969.399999999</v>
      </c>
      <c r="G266" s="359">
        <v>0</v>
      </c>
      <c r="H266" s="359">
        <v>0</v>
      </c>
      <c r="I266" s="359">
        <v>0</v>
      </c>
      <c r="J266" s="359">
        <v>0</v>
      </c>
      <c r="K266" s="359">
        <v>0</v>
      </c>
      <c r="L266" s="359">
        <v>0</v>
      </c>
      <c r="M266" s="359">
        <v>0</v>
      </c>
      <c r="N266" s="359">
        <v>0</v>
      </c>
      <c r="O266" s="359">
        <v>17871969.399999999</v>
      </c>
    </row>
    <row r="267" spans="1:15" ht="56.25" customHeight="1" x14ac:dyDescent="0.2">
      <c r="A267" s="12"/>
      <c r="B267" s="19" t="s">
        <v>475</v>
      </c>
      <c r="C267" s="19" t="s">
        <v>222</v>
      </c>
      <c r="D267" s="20" t="s">
        <v>476</v>
      </c>
      <c r="E267" s="21">
        <v>67322.100000000006</v>
      </c>
      <c r="F267" s="21">
        <v>67322.100000000006</v>
      </c>
      <c r="G267" s="21">
        <v>0</v>
      </c>
      <c r="H267" s="21">
        <v>0</v>
      </c>
      <c r="I267" s="21">
        <v>0</v>
      </c>
      <c r="J267" s="21">
        <v>0</v>
      </c>
      <c r="K267" s="21">
        <v>0</v>
      </c>
      <c r="L267" s="21">
        <v>0</v>
      </c>
      <c r="M267" s="21">
        <v>0</v>
      </c>
      <c r="N267" s="21">
        <v>0</v>
      </c>
      <c r="O267" s="21">
        <v>67322.100000000006</v>
      </c>
    </row>
    <row r="268" spans="1:15" ht="27" x14ac:dyDescent="0.2">
      <c r="A268" s="12"/>
      <c r="B268" s="19" t="s">
        <v>477</v>
      </c>
      <c r="C268" s="19" t="s">
        <v>85</v>
      </c>
      <c r="D268" s="20" t="s">
        <v>478</v>
      </c>
      <c r="E268" s="21">
        <v>0</v>
      </c>
      <c r="F268" s="21">
        <v>0</v>
      </c>
      <c r="G268" s="21">
        <v>0</v>
      </c>
      <c r="H268" s="21">
        <v>0</v>
      </c>
      <c r="I268" s="21">
        <v>0</v>
      </c>
      <c r="J268" s="21">
        <v>1267502.3999999999</v>
      </c>
      <c r="K268" s="21">
        <v>56727.1</v>
      </c>
      <c r="L268" s="21">
        <v>0</v>
      </c>
      <c r="M268" s="21">
        <v>0</v>
      </c>
      <c r="N268" s="21">
        <v>1210775.3</v>
      </c>
      <c r="O268" s="21">
        <v>1267502.3999999999</v>
      </c>
    </row>
    <row r="269" spans="1:15" ht="28.5" x14ac:dyDescent="0.2">
      <c r="A269" s="12"/>
      <c r="B269" s="17" t="s">
        <v>1465</v>
      </c>
      <c r="C269" s="17" t="s">
        <v>14</v>
      </c>
      <c r="D269" s="18" t="s">
        <v>1466</v>
      </c>
      <c r="E269" s="16">
        <v>44900.800000000003</v>
      </c>
      <c r="F269" s="16">
        <v>43060.800000000003</v>
      </c>
      <c r="G269" s="16">
        <v>33120</v>
      </c>
      <c r="H269" s="16">
        <v>1146.8</v>
      </c>
      <c r="I269" s="16">
        <v>1840</v>
      </c>
      <c r="J269" s="16">
        <v>0</v>
      </c>
      <c r="K269" s="16">
        <v>0</v>
      </c>
      <c r="L269" s="16">
        <v>0</v>
      </c>
      <c r="M269" s="16">
        <v>0</v>
      </c>
      <c r="N269" s="16">
        <v>0</v>
      </c>
      <c r="O269" s="16">
        <v>44900.800000000003</v>
      </c>
    </row>
    <row r="270" spans="1:15" ht="42.75" customHeight="1" x14ac:dyDescent="0.2">
      <c r="A270" s="12"/>
      <c r="B270" s="19" t="s">
        <v>1467</v>
      </c>
      <c r="C270" s="19" t="s">
        <v>53</v>
      </c>
      <c r="D270" s="20" t="s">
        <v>1468</v>
      </c>
      <c r="E270" s="21">
        <v>44900.800000000003</v>
      </c>
      <c r="F270" s="21">
        <v>43060.800000000003</v>
      </c>
      <c r="G270" s="21">
        <v>33120</v>
      </c>
      <c r="H270" s="21">
        <v>1146.8</v>
      </c>
      <c r="I270" s="21">
        <v>1840</v>
      </c>
      <c r="J270" s="21">
        <v>0</v>
      </c>
      <c r="K270" s="21">
        <v>0</v>
      </c>
      <c r="L270" s="21">
        <v>0</v>
      </c>
      <c r="M270" s="21">
        <v>0</v>
      </c>
      <c r="N270" s="21">
        <v>0</v>
      </c>
      <c r="O270" s="21">
        <v>44900.800000000003</v>
      </c>
    </row>
    <row r="271" spans="1:15" ht="19.149999999999999" customHeight="1" x14ac:dyDescent="0.2">
      <c r="A271" s="12"/>
      <c r="B271" s="17" t="s">
        <v>479</v>
      </c>
      <c r="C271" s="17" t="s">
        <v>14</v>
      </c>
      <c r="D271" s="357" t="s">
        <v>480</v>
      </c>
      <c r="E271" s="356">
        <v>317767649.19999999</v>
      </c>
      <c r="F271" s="356">
        <v>317767649.19999999</v>
      </c>
      <c r="G271" s="356">
        <v>0</v>
      </c>
      <c r="H271" s="356">
        <v>0</v>
      </c>
      <c r="I271" s="356">
        <v>0</v>
      </c>
      <c r="J271" s="356">
        <v>0</v>
      </c>
      <c r="K271" s="356">
        <v>0</v>
      </c>
      <c r="L271" s="356">
        <v>0</v>
      </c>
      <c r="M271" s="356">
        <v>0</v>
      </c>
      <c r="N271" s="356">
        <v>0</v>
      </c>
      <c r="O271" s="356">
        <v>317767649.19999999</v>
      </c>
    </row>
    <row r="272" spans="1:15" ht="81" x14ac:dyDescent="0.2">
      <c r="A272" s="12"/>
      <c r="B272" s="19" t="s">
        <v>481</v>
      </c>
      <c r="C272" s="19" t="s">
        <v>482</v>
      </c>
      <c r="D272" s="20" t="s">
        <v>483</v>
      </c>
      <c r="E272" s="21">
        <v>271859374.5</v>
      </c>
      <c r="F272" s="21">
        <v>271859374.5</v>
      </c>
      <c r="G272" s="21">
        <v>0</v>
      </c>
      <c r="H272" s="21">
        <v>0</v>
      </c>
      <c r="I272" s="21">
        <v>0</v>
      </c>
      <c r="J272" s="21">
        <v>0</v>
      </c>
      <c r="K272" s="21">
        <v>0</v>
      </c>
      <c r="L272" s="21">
        <v>0</v>
      </c>
      <c r="M272" s="21">
        <v>0</v>
      </c>
      <c r="N272" s="21">
        <v>0</v>
      </c>
      <c r="O272" s="21">
        <v>271859374.5</v>
      </c>
    </row>
    <row r="273" spans="1:15" ht="85.5" customHeight="1" x14ac:dyDescent="0.2">
      <c r="A273" s="12"/>
      <c r="B273" s="19" t="s">
        <v>1368</v>
      </c>
      <c r="C273" s="19" t="s">
        <v>160</v>
      </c>
      <c r="D273" s="358" t="s">
        <v>1469</v>
      </c>
      <c r="E273" s="359">
        <v>45908274.700000003</v>
      </c>
      <c r="F273" s="359">
        <v>45908274.700000003</v>
      </c>
      <c r="G273" s="359">
        <v>0</v>
      </c>
      <c r="H273" s="359">
        <v>0</v>
      </c>
      <c r="I273" s="359">
        <v>0</v>
      </c>
      <c r="J273" s="359">
        <v>0</v>
      </c>
      <c r="K273" s="359">
        <v>0</v>
      </c>
      <c r="L273" s="359">
        <v>0</v>
      </c>
      <c r="M273" s="359">
        <v>0</v>
      </c>
      <c r="N273" s="359">
        <v>0</v>
      </c>
      <c r="O273" s="359">
        <v>45908274.700000003</v>
      </c>
    </row>
    <row r="274" spans="1:15" ht="28.5" x14ac:dyDescent="0.2">
      <c r="A274" s="12"/>
      <c r="B274" s="17" t="s">
        <v>484</v>
      </c>
      <c r="C274" s="17" t="s">
        <v>14</v>
      </c>
      <c r="D274" s="18" t="s">
        <v>485</v>
      </c>
      <c r="E274" s="16">
        <v>6628698.9000000004</v>
      </c>
      <c r="F274" s="16">
        <v>6628698.9000000004</v>
      </c>
      <c r="G274" s="16">
        <v>145618</v>
      </c>
      <c r="H274" s="16">
        <v>4696.6000000000004</v>
      </c>
      <c r="I274" s="16">
        <v>0</v>
      </c>
      <c r="J274" s="16">
        <v>275433.90000000002</v>
      </c>
      <c r="K274" s="16">
        <v>240208</v>
      </c>
      <c r="L274" s="16">
        <v>119835.5</v>
      </c>
      <c r="M274" s="16">
        <v>20072.5</v>
      </c>
      <c r="N274" s="16">
        <v>35225.9</v>
      </c>
      <c r="O274" s="16">
        <v>6904132.7999999998</v>
      </c>
    </row>
    <row r="275" spans="1:15" ht="44.25" customHeight="1" x14ac:dyDescent="0.2">
      <c r="A275" s="12"/>
      <c r="B275" s="19" t="s">
        <v>486</v>
      </c>
      <c r="C275" s="19" t="s">
        <v>472</v>
      </c>
      <c r="D275" s="20" t="s">
        <v>487</v>
      </c>
      <c r="E275" s="21">
        <v>200885.9</v>
      </c>
      <c r="F275" s="21">
        <v>200885.9</v>
      </c>
      <c r="G275" s="21">
        <v>145618</v>
      </c>
      <c r="H275" s="21">
        <v>4696.6000000000004</v>
      </c>
      <c r="I275" s="21">
        <v>0</v>
      </c>
      <c r="J275" s="21">
        <v>140.19999999999999</v>
      </c>
      <c r="K275" s="21">
        <v>140.19999999999999</v>
      </c>
      <c r="L275" s="21">
        <v>0</v>
      </c>
      <c r="M275" s="21">
        <v>18.8</v>
      </c>
      <c r="N275" s="21">
        <v>0</v>
      </c>
      <c r="O275" s="21">
        <v>201026.1</v>
      </c>
    </row>
    <row r="276" spans="1:15" ht="28.5" customHeight="1" x14ac:dyDescent="0.2">
      <c r="A276" s="12"/>
      <c r="B276" s="19" t="s">
        <v>1284</v>
      </c>
      <c r="C276" s="19" t="s">
        <v>472</v>
      </c>
      <c r="D276" s="20" t="s">
        <v>1285</v>
      </c>
      <c r="E276" s="21">
        <v>6427813</v>
      </c>
      <c r="F276" s="21">
        <v>6427813</v>
      </c>
      <c r="G276" s="21">
        <v>0</v>
      </c>
      <c r="H276" s="21">
        <v>0</v>
      </c>
      <c r="I276" s="21">
        <v>0</v>
      </c>
      <c r="J276" s="21">
        <v>275293.7</v>
      </c>
      <c r="K276" s="21">
        <v>240067.80000000002</v>
      </c>
      <c r="L276" s="21">
        <v>119835.5</v>
      </c>
      <c r="M276" s="21">
        <v>20053.7</v>
      </c>
      <c r="N276" s="21">
        <v>35225.9</v>
      </c>
      <c r="O276" s="21">
        <v>6703106.7000000002</v>
      </c>
    </row>
    <row r="277" spans="1:15" ht="33" customHeight="1" x14ac:dyDescent="0.2">
      <c r="A277" s="12"/>
      <c r="B277" s="17" t="s">
        <v>488</v>
      </c>
      <c r="C277" s="17" t="s">
        <v>14</v>
      </c>
      <c r="D277" s="18" t="s">
        <v>489</v>
      </c>
      <c r="E277" s="16">
        <v>151299.79999999999</v>
      </c>
      <c r="F277" s="16">
        <v>151299.79999999999</v>
      </c>
      <c r="G277" s="16">
        <v>101719</v>
      </c>
      <c r="H277" s="16">
        <v>7054.6</v>
      </c>
      <c r="I277" s="16">
        <v>0</v>
      </c>
      <c r="J277" s="16">
        <v>0</v>
      </c>
      <c r="K277" s="16">
        <v>0</v>
      </c>
      <c r="L277" s="16">
        <v>0</v>
      </c>
      <c r="M277" s="16">
        <v>0</v>
      </c>
      <c r="N277" s="16">
        <v>0</v>
      </c>
      <c r="O277" s="16">
        <v>151299.79999999999</v>
      </c>
    </row>
    <row r="278" spans="1:15" ht="45.75" customHeight="1" x14ac:dyDescent="0.2">
      <c r="A278" s="12"/>
      <c r="B278" s="19" t="s">
        <v>490</v>
      </c>
      <c r="C278" s="19" t="s">
        <v>53</v>
      </c>
      <c r="D278" s="20" t="s">
        <v>1470</v>
      </c>
      <c r="E278" s="21">
        <v>151299.79999999999</v>
      </c>
      <c r="F278" s="21">
        <v>151299.79999999999</v>
      </c>
      <c r="G278" s="21">
        <v>101719</v>
      </c>
      <c r="H278" s="21">
        <v>7054.6</v>
      </c>
      <c r="I278" s="21">
        <v>0</v>
      </c>
      <c r="J278" s="21">
        <v>0</v>
      </c>
      <c r="K278" s="21">
        <v>0</v>
      </c>
      <c r="L278" s="21">
        <v>0</v>
      </c>
      <c r="M278" s="21">
        <v>0</v>
      </c>
      <c r="N278" s="21">
        <v>0</v>
      </c>
      <c r="O278" s="21">
        <v>151299.79999999999</v>
      </c>
    </row>
    <row r="279" spans="1:15" ht="60" customHeight="1" x14ac:dyDescent="0.2">
      <c r="A279" s="12"/>
      <c r="B279" s="14" t="s">
        <v>491</v>
      </c>
      <c r="C279" s="14" t="s">
        <v>14</v>
      </c>
      <c r="D279" s="15" t="s">
        <v>492</v>
      </c>
      <c r="E279" s="16">
        <v>775559.70000000007</v>
      </c>
      <c r="F279" s="16">
        <v>34721.599999999999</v>
      </c>
      <c r="G279" s="16">
        <v>0</v>
      </c>
      <c r="H279" s="16">
        <v>0</v>
      </c>
      <c r="I279" s="16">
        <v>740838.1</v>
      </c>
      <c r="J279" s="16">
        <v>0</v>
      </c>
      <c r="K279" s="16">
        <v>0</v>
      </c>
      <c r="L279" s="16">
        <v>0</v>
      </c>
      <c r="M279" s="16">
        <v>0</v>
      </c>
      <c r="N279" s="16">
        <v>0</v>
      </c>
      <c r="O279" s="16">
        <v>775559.70000000007</v>
      </c>
    </row>
    <row r="280" spans="1:15" ht="59.25" customHeight="1" x14ac:dyDescent="0.2">
      <c r="A280" s="12"/>
      <c r="B280" s="17" t="s">
        <v>493</v>
      </c>
      <c r="C280" s="17" t="s">
        <v>14</v>
      </c>
      <c r="D280" s="18" t="s">
        <v>492</v>
      </c>
      <c r="E280" s="16">
        <v>775559.70000000007</v>
      </c>
      <c r="F280" s="16">
        <v>34721.599999999999</v>
      </c>
      <c r="G280" s="16">
        <v>0</v>
      </c>
      <c r="H280" s="16">
        <v>0</v>
      </c>
      <c r="I280" s="16">
        <v>740838.1</v>
      </c>
      <c r="J280" s="16">
        <v>0</v>
      </c>
      <c r="K280" s="16">
        <v>0</v>
      </c>
      <c r="L280" s="16">
        <v>0</v>
      </c>
      <c r="M280" s="16">
        <v>0</v>
      </c>
      <c r="N280" s="16">
        <v>0</v>
      </c>
      <c r="O280" s="16">
        <v>775559.70000000007</v>
      </c>
    </row>
    <row r="281" spans="1:15" ht="148.9" customHeight="1" x14ac:dyDescent="0.2">
      <c r="A281" s="12"/>
      <c r="B281" s="19" t="s">
        <v>494</v>
      </c>
      <c r="C281" s="19" t="s">
        <v>290</v>
      </c>
      <c r="D281" s="20" t="s">
        <v>1247</v>
      </c>
      <c r="E281" s="21">
        <v>575321.59999999998</v>
      </c>
      <c r="F281" s="21">
        <v>34721.599999999999</v>
      </c>
      <c r="G281" s="21">
        <v>0</v>
      </c>
      <c r="H281" s="21">
        <v>0</v>
      </c>
      <c r="I281" s="21">
        <v>540600</v>
      </c>
      <c r="J281" s="21">
        <v>0</v>
      </c>
      <c r="K281" s="21">
        <v>0</v>
      </c>
      <c r="L281" s="21">
        <v>0</v>
      </c>
      <c r="M281" s="21">
        <v>0</v>
      </c>
      <c r="N281" s="21">
        <v>0</v>
      </c>
      <c r="O281" s="21">
        <v>575321.59999999998</v>
      </c>
    </row>
    <row r="282" spans="1:15" ht="82.5" customHeight="1" x14ac:dyDescent="0.2">
      <c r="A282" s="12"/>
      <c r="B282" s="19" t="s">
        <v>495</v>
      </c>
      <c r="C282" s="19" t="s">
        <v>290</v>
      </c>
      <c r="D282" s="20" t="s">
        <v>496</v>
      </c>
      <c r="E282" s="21">
        <v>200238.1</v>
      </c>
      <c r="F282" s="21">
        <v>0</v>
      </c>
      <c r="G282" s="21">
        <v>0</v>
      </c>
      <c r="H282" s="21">
        <v>0</v>
      </c>
      <c r="I282" s="21">
        <v>200238.1</v>
      </c>
      <c r="J282" s="21">
        <v>0</v>
      </c>
      <c r="K282" s="21">
        <v>0</v>
      </c>
      <c r="L282" s="21">
        <v>0</v>
      </c>
      <c r="M282" s="21">
        <v>0</v>
      </c>
      <c r="N282" s="21">
        <v>0</v>
      </c>
      <c r="O282" s="21">
        <v>200238.1</v>
      </c>
    </row>
    <row r="283" spans="1:15" ht="44.25" customHeight="1" x14ac:dyDescent="0.2">
      <c r="A283" s="12"/>
      <c r="B283" s="14" t="s">
        <v>497</v>
      </c>
      <c r="C283" s="14" t="s">
        <v>14</v>
      </c>
      <c r="D283" s="355" t="s">
        <v>498</v>
      </c>
      <c r="E283" s="356">
        <v>7870774.7999999998</v>
      </c>
      <c r="F283" s="356">
        <v>198033.6</v>
      </c>
      <c r="G283" s="356">
        <v>115122.8</v>
      </c>
      <c r="H283" s="356">
        <v>3898.8</v>
      </c>
      <c r="I283" s="356">
        <v>7672741.2000000002</v>
      </c>
      <c r="J283" s="356">
        <v>32145353.5</v>
      </c>
      <c r="K283" s="356">
        <v>0</v>
      </c>
      <c r="L283" s="356">
        <v>0</v>
      </c>
      <c r="M283" s="356">
        <v>0</v>
      </c>
      <c r="N283" s="356">
        <v>32145353.5</v>
      </c>
      <c r="O283" s="356">
        <v>40016128.300000004</v>
      </c>
    </row>
    <row r="284" spans="1:15" ht="42" customHeight="1" x14ac:dyDescent="0.2">
      <c r="A284" s="12"/>
      <c r="B284" s="17" t="s">
        <v>499</v>
      </c>
      <c r="C284" s="17" t="s">
        <v>14</v>
      </c>
      <c r="D284" s="357" t="s">
        <v>500</v>
      </c>
      <c r="E284" s="356">
        <v>7870774.7999999998</v>
      </c>
      <c r="F284" s="356">
        <v>198033.6</v>
      </c>
      <c r="G284" s="356">
        <v>115122.8</v>
      </c>
      <c r="H284" s="356">
        <v>3898.8</v>
      </c>
      <c r="I284" s="356">
        <v>7672741.2000000002</v>
      </c>
      <c r="J284" s="356">
        <v>32145353.5</v>
      </c>
      <c r="K284" s="356">
        <v>0</v>
      </c>
      <c r="L284" s="356">
        <v>0</v>
      </c>
      <c r="M284" s="356">
        <v>0</v>
      </c>
      <c r="N284" s="356">
        <v>32145353.5</v>
      </c>
      <c r="O284" s="356">
        <v>40016128.300000004</v>
      </c>
    </row>
    <row r="285" spans="1:15" ht="42" customHeight="1" x14ac:dyDescent="0.2">
      <c r="A285" s="12"/>
      <c r="B285" s="19" t="s">
        <v>501</v>
      </c>
      <c r="C285" s="19" t="s">
        <v>502</v>
      </c>
      <c r="D285" s="20" t="s">
        <v>503</v>
      </c>
      <c r="E285" s="21">
        <v>198033.6</v>
      </c>
      <c r="F285" s="21">
        <v>198033.6</v>
      </c>
      <c r="G285" s="21">
        <v>115122.8</v>
      </c>
      <c r="H285" s="21">
        <v>3898.8</v>
      </c>
      <c r="I285" s="21">
        <v>0</v>
      </c>
      <c r="J285" s="21">
        <v>0</v>
      </c>
      <c r="K285" s="21">
        <v>0</v>
      </c>
      <c r="L285" s="21">
        <v>0</v>
      </c>
      <c r="M285" s="21">
        <v>0</v>
      </c>
      <c r="N285" s="21">
        <v>0</v>
      </c>
      <c r="O285" s="21">
        <v>198033.6</v>
      </c>
    </row>
    <row r="286" spans="1:15" ht="108.75" customHeight="1" x14ac:dyDescent="0.2">
      <c r="A286" s="12"/>
      <c r="B286" s="19" t="s">
        <v>504</v>
      </c>
      <c r="C286" s="19" t="s">
        <v>502</v>
      </c>
      <c r="D286" s="358" t="s">
        <v>505</v>
      </c>
      <c r="E286" s="359">
        <v>7409321.2000000002</v>
      </c>
      <c r="F286" s="359">
        <v>0</v>
      </c>
      <c r="G286" s="359">
        <v>0</v>
      </c>
      <c r="H286" s="359">
        <v>0</v>
      </c>
      <c r="I286" s="359">
        <v>7409321.2000000002</v>
      </c>
      <c r="J286" s="359">
        <v>32145353.5</v>
      </c>
      <c r="K286" s="359">
        <v>0</v>
      </c>
      <c r="L286" s="359">
        <v>0</v>
      </c>
      <c r="M286" s="359">
        <v>0</v>
      </c>
      <c r="N286" s="359">
        <v>32145353.5</v>
      </c>
      <c r="O286" s="359">
        <v>39554674.700000003</v>
      </c>
    </row>
    <row r="287" spans="1:15" ht="107.25" customHeight="1" x14ac:dyDescent="0.2">
      <c r="A287" s="12"/>
      <c r="B287" s="361" t="s">
        <v>5520</v>
      </c>
      <c r="C287" s="361" t="s">
        <v>68</v>
      </c>
      <c r="D287" s="358" t="s">
        <v>5521</v>
      </c>
      <c r="E287" s="359">
        <v>263420</v>
      </c>
      <c r="F287" s="359">
        <v>0</v>
      </c>
      <c r="G287" s="359">
        <v>0</v>
      </c>
      <c r="H287" s="359">
        <v>0</v>
      </c>
      <c r="I287" s="359">
        <v>263420</v>
      </c>
      <c r="J287" s="359">
        <v>0</v>
      </c>
      <c r="K287" s="359">
        <v>0</v>
      </c>
      <c r="L287" s="359">
        <v>0</v>
      </c>
      <c r="M287" s="359">
        <v>0</v>
      </c>
      <c r="N287" s="359">
        <v>0</v>
      </c>
      <c r="O287" s="359">
        <v>263420</v>
      </c>
    </row>
    <row r="288" spans="1:15" ht="34.15" customHeight="1" x14ac:dyDescent="0.2">
      <c r="A288" s="12"/>
      <c r="B288" s="14" t="s">
        <v>506</v>
      </c>
      <c r="C288" s="14" t="s">
        <v>14</v>
      </c>
      <c r="D288" s="355" t="s">
        <v>507</v>
      </c>
      <c r="E288" s="356">
        <v>6256283.2999999998</v>
      </c>
      <c r="F288" s="356">
        <v>4389094.7</v>
      </c>
      <c r="G288" s="356">
        <v>3051490.3000000003</v>
      </c>
      <c r="H288" s="356">
        <v>341539.9</v>
      </c>
      <c r="I288" s="356">
        <v>1867188.6</v>
      </c>
      <c r="J288" s="356">
        <v>2616228.3000000003</v>
      </c>
      <c r="K288" s="356">
        <v>1715944.2</v>
      </c>
      <c r="L288" s="356">
        <v>309378.7</v>
      </c>
      <c r="M288" s="356">
        <v>984004.3</v>
      </c>
      <c r="N288" s="356">
        <v>900284.1</v>
      </c>
      <c r="O288" s="356">
        <v>8872511.5999999996</v>
      </c>
    </row>
    <row r="289" spans="1:15" ht="46.15" customHeight="1" x14ac:dyDescent="0.2">
      <c r="A289" s="12"/>
      <c r="B289" s="17" t="s">
        <v>508</v>
      </c>
      <c r="C289" s="17" t="s">
        <v>14</v>
      </c>
      <c r="D289" s="357" t="s">
        <v>509</v>
      </c>
      <c r="E289" s="356">
        <v>1230863.5</v>
      </c>
      <c r="F289" s="356">
        <v>1147838.2</v>
      </c>
      <c r="G289" s="356">
        <v>766744.5</v>
      </c>
      <c r="H289" s="356">
        <v>10872.800000000001</v>
      </c>
      <c r="I289" s="356">
        <v>83025.3</v>
      </c>
      <c r="J289" s="356">
        <v>108101.6</v>
      </c>
      <c r="K289" s="356">
        <v>66099.600000000006</v>
      </c>
      <c r="L289" s="356">
        <v>18020.7</v>
      </c>
      <c r="M289" s="356">
        <v>6883.8</v>
      </c>
      <c r="N289" s="356">
        <v>42002</v>
      </c>
      <c r="O289" s="356">
        <v>1338965.1000000001</v>
      </c>
    </row>
    <row r="290" spans="1:15" ht="45.6" customHeight="1" x14ac:dyDescent="0.2">
      <c r="A290" s="12"/>
      <c r="B290" s="19" t="s">
        <v>510</v>
      </c>
      <c r="C290" s="19" t="s">
        <v>511</v>
      </c>
      <c r="D290" s="20" t="s">
        <v>512</v>
      </c>
      <c r="E290" s="21">
        <v>156792</v>
      </c>
      <c r="F290" s="21">
        <v>156792</v>
      </c>
      <c r="G290" s="21">
        <v>127855.3</v>
      </c>
      <c r="H290" s="21">
        <v>502.6</v>
      </c>
      <c r="I290" s="21">
        <v>0</v>
      </c>
      <c r="J290" s="21">
        <v>30233</v>
      </c>
      <c r="K290" s="21">
        <v>29933</v>
      </c>
      <c r="L290" s="21">
        <v>5400.2</v>
      </c>
      <c r="M290" s="21">
        <v>5008.5</v>
      </c>
      <c r="N290" s="21">
        <v>300</v>
      </c>
      <c r="O290" s="21">
        <v>187025</v>
      </c>
    </row>
    <row r="291" spans="1:15" ht="46.9" customHeight="1" x14ac:dyDescent="0.2">
      <c r="A291" s="12"/>
      <c r="B291" s="19" t="s">
        <v>513</v>
      </c>
      <c r="C291" s="19" t="s">
        <v>194</v>
      </c>
      <c r="D291" s="20" t="s">
        <v>514</v>
      </c>
      <c r="E291" s="21">
        <v>33777.699999999997</v>
      </c>
      <c r="F291" s="21">
        <v>0</v>
      </c>
      <c r="G291" s="21">
        <v>0</v>
      </c>
      <c r="H291" s="21">
        <v>0</v>
      </c>
      <c r="I291" s="21">
        <v>33777.699999999997</v>
      </c>
      <c r="J291" s="21">
        <v>24250</v>
      </c>
      <c r="K291" s="21">
        <v>0</v>
      </c>
      <c r="L291" s="21">
        <v>0</v>
      </c>
      <c r="M291" s="21">
        <v>0</v>
      </c>
      <c r="N291" s="21">
        <v>24250</v>
      </c>
      <c r="O291" s="21">
        <v>58027.700000000004</v>
      </c>
    </row>
    <row r="292" spans="1:15" ht="83.25" customHeight="1" x14ac:dyDescent="0.2">
      <c r="A292" s="12"/>
      <c r="B292" s="19" t="s">
        <v>515</v>
      </c>
      <c r="C292" s="19" t="s">
        <v>36</v>
      </c>
      <c r="D292" s="20" t="s">
        <v>516</v>
      </c>
      <c r="E292" s="21">
        <v>40640.1</v>
      </c>
      <c r="F292" s="21">
        <v>40640.1</v>
      </c>
      <c r="G292" s="21">
        <v>30360.5</v>
      </c>
      <c r="H292" s="21">
        <v>1664.1000000000001</v>
      </c>
      <c r="I292" s="21">
        <v>0</v>
      </c>
      <c r="J292" s="21">
        <v>12347.300000000001</v>
      </c>
      <c r="K292" s="21">
        <v>10797.300000000001</v>
      </c>
      <c r="L292" s="21">
        <v>5705.4000000000005</v>
      </c>
      <c r="M292" s="21">
        <v>280</v>
      </c>
      <c r="N292" s="21">
        <v>1550</v>
      </c>
      <c r="O292" s="21">
        <v>52987.4</v>
      </c>
    </row>
    <row r="293" spans="1:15" ht="27" x14ac:dyDescent="0.2">
      <c r="A293" s="12"/>
      <c r="B293" s="19" t="s">
        <v>517</v>
      </c>
      <c r="C293" s="19" t="s">
        <v>39</v>
      </c>
      <c r="D293" s="20" t="s">
        <v>518</v>
      </c>
      <c r="E293" s="21">
        <v>925540.3</v>
      </c>
      <c r="F293" s="21">
        <v>925370.3</v>
      </c>
      <c r="G293" s="21">
        <v>598118.80000000005</v>
      </c>
      <c r="H293" s="21">
        <v>8594.1</v>
      </c>
      <c r="I293" s="21">
        <v>170</v>
      </c>
      <c r="J293" s="21">
        <v>25871.3</v>
      </c>
      <c r="K293" s="21">
        <v>24369.3</v>
      </c>
      <c r="L293" s="21">
        <v>6915.1</v>
      </c>
      <c r="M293" s="21">
        <v>1595.3</v>
      </c>
      <c r="N293" s="21">
        <v>1502</v>
      </c>
      <c r="O293" s="21">
        <v>951411.6</v>
      </c>
    </row>
    <row r="294" spans="1:15" ht="38.25" x14ac:dyDescent="0.2">
      <c r="A294" s="12"/>
      <c r="B294" s="19" t="s">
        <v>519</v>
      </c>
      <c r="C294" s="19" t="s">
        <v>511</v>
      </c>
      <c r="D294" s="358" t="s">
        <v>520</v>
      </c>
      <c r="E294" s="359">
        <v>60659.8</v>
      </c>
      <c r="F294" s="359">
        <v>11582.2</v>
      </c>
      <c r="G294" s="359">
        <v>0</v>
      </c>
      <c r="H294" s="359">
        <v>0</v>
      </c>
      <c r="I294" s="359">
        <v>49077.599999999999</v>
      </c>
      <c r="J294" s="359">
        <v>14400</v>
      </c>
      <c r="K294" s="359">
        <v>0</v>
      </c>
      <c r="L294" s="359">
        <v>0</v>
      </c>
      <c r="M294" s="359">
        <v>0</v>
      </c>
      <c r="N294" s="359">
        <v>14400</v>
      </c>
      <c r="O294" s="359">
        <v>75059.8</v>
      </c>
    </row>
    <row r="295" spans="1:15" ht="40.5" x14ac:dyDescent="0.2">
      <c r="A295" s="12"/>
      <c r="B295" s="19" t="s">
        <v>521</v>
      </c>
      <c r="C295" s="19" t="s">
        <v>511</v>
      </c>
      <c r="D295" s="20" t="s">
        <v>522</v>
      </c>
      <c r="E295" s="21">
        <v>11152.2</v>
      </c>
      <c r="F295" s="21">
        <v>11152.2</v>
      </c>
      <c r="G295" s="21">
        <v>8879.6</v>
      </c>
      <c r="H295" s="21">
        <v>81.3</v>
      </c>
      <c r="I295" s="21">
        <v>0</v>
      </c>
      <c r="J295" s="21">
        <v>0</v>
      </c>
      <c r="K295" s="21">
        <v>0</v>
      </c>
      <c r="L295" s="21">
        <v>0</v>
      </c>
      <c r="M295" s="21">
        <v>0</v>
      </c>
      <c r="N295" s="21">
        <v>0</v>
      </c>
      <c r="O295" s="21">
        <v>11152.2</v>
      </c>
    </row>
    <row r="296" spans="1:15" ht="122.25" customHeight="1" x14ac:dyDescent="0.2">
      <c r="A296" s="12"/>
      <c r="B296" s="19" t="s">
        <v>523</v>
      </c>
      <c r="C296" s="19" t="s">
        <v>191</v>
      </c>
      <c r="D296" s="20" t="s">
        <v>524</v>
      </c>
      <c r="E296" s="21">
        <v>0</v>
      </c>
      <c r="F296" s="21">
        <v>0</v>
      </c>
      <c r="G296" s="21">
        <v>0</v>
      </c>
      <c r="H296" s="21">
        <v>0</v>
      </c>
      <c r="I296" s="21">
        <v>0</v>
      </c>
      <c r="J296" s="21">
        <v>1000</v>
      </c>
      <c r="K296" s="21">
        <v>1000</v>
      </c>
      <c r="L296" s="21">
        <v>0</v>
      </c>
      <c r="M296" s="21">
        <v>0</v>
      </c>
      <c r="N296" s="21">
        <v>0</v>
      </c>
      <c r="O296" s="21">
        <v>1000</v>
      </c>
    </row>
    <row r="297" spans="1:15" ht="54.6" customHeight="1" x14ac:dyDescent="0.2">
      <c r="A297" s="12"/>
      <c r="B297" s="19" t="s">
        <v>525</v>
      </c>
      <c r="C297" s="19" t="s">
        <v>511</v>
      </c>
      <c r="D297" s="20" t="s">
        <v>526</v>
      </c>
      <c r="E297" s="21">
        <v>2301.4</v>
      </c>
      <c r="F297" s="21">
        <v>2301.4</v>
      </c>
      <c r="G297" s="21">
        <v>1530.3</v>
      </c>
      <c r="H297" s="21">
        <v>30.7</v>
      </c>
      <c r="I297" s="21">
        <v>0</v>
      </c>
      <c r="J297" s="21">
        <v>0</v>
      </c>
      <c r="K297" s="21">
        <v>0</v>
      </c>
      <c r="L297" s="21">
        <v>0</v>
      </c>
      <c r="M297" s="21">
        <v>0</v>
      </c>
      <c r="N297" s="21">
        <v>0</v>
      </c>
      <c r="O297" s="21">
        <v>2301.4</v>
      </c>
    </row>
    <row r="298" spans="1:15" ht="34.15" customHeight="1" x14ac:dyDescent="0.2">
      <c r="A298" s="12"/>
      <c r="B298" s="17" t="s">
        <v>527</v>
      </c>
      <c r="C298" s="17" t="s">
        <v>14</v>
      </c>
      <c r="D298" s="357" t="s">
        <v>528</v>
      </c>
      <c r="E298" s="360">
        <v>116769.8</v>
      </c>
      <c r="F298" s="360">
        <v>112315.7</v>
      </c>
      <c r="G298" s="360">
        <v>47110.200000000004</v>
      </c>
      <c r="H298" s="360">
        <v>2050</v>
      </c>
      <c r="I298" s="360">
        <v>4454.1000000000004</v>
      </c>
      <c r="J298" s="360">
        <v>0</v>
      </c>
      <c r="K298" s="360">
        <v>0</v>
      </c>
      <c r="L298" s="360">
        <v>0</v>
      </c>
      <c r="M298" s="360">
        <v>0</v>
      </c>
      <c r="N298" s="360">
        <v>0</v>
      </c>
      <c r="O298" s="360">
        <v>116769.8</v>
      </c>
    </row>
    <row r="299" spans="1:15" ht="40.5" customHeight="1" x14ac:dyDescent="0.2">
      <c r="A299" s="12"/>
      <c r="B299" s="19" t="s">
        <v>529</v>
      </c>
      <c r="C299" s="19" t="s">
        <v>511</v>
      </c>
      <c r="D299" s="358" t="s">
        <v>530</v>
      </c>
      <c r="E299" s="359">
        <v>116769.8</v>
      </c>
      <c r="F299" s="359">
        <v>112315.7</v>
      </c>
      <c r="G299" s="359">
        <v>47110.200000000004</v>
      </c>
      <c r="H299" s="359">
        <v>2050</v>
      </c>
      <c r="I299" s="359">
        <v>4454.1000000000004</v>
      </c>
      <c r="J299" s="359">
        <v>0</v>
      </c>
      <c r="K299" s="359">
        <v>0</v>
      </c>
      <c r="L299" s="359">
        <v>0</v>
      </c>
      <c r="M299" s="359">
        <v>0</v>
      </c>
      <c r="N299" s="359">
        <v>0</v>
      </c>
      <c r="O299" s="359">
        <v>116769.8</v>
      </c>
    </row>
    <row r="300" spans="1:15" ht="30" customHeight="1" x14ac:dyDescent="0.2">
      <c r="A300" s="12"/>
      <c r="B300" s="17" t="s">
        <v>531</v>
      </c>
      <c r="C300" s="17" t="s">
        <v>14</v>
      </c>
      <c r="D300" s="18" t="s">
        <v>532</v>
      </c>
      <c r="E300" s="16">
        <v>569470.9</v>
      </c>
      <c r="F300" s="16">
        <v>569470.9</v>
      </c>
      <c r="G300" s="16">
        <v>428818.2</v>
      </c>
      <c r="H300" s="16">
        <v>11696.6</v>
      </c>
      <c r="I300" s="16">
        <v>0</v>
      </c>
      <c r="J300" s="16">
        <v>0</v>
      </c>
      <c r="K300" s="16">
        <v>0</v>
      </c>
      <c r="L300" s="16">
        <v>0</v>
      </c>
      <c r="M300" s="16">
        <v>0</v>
      </c>
      <c r="N300" s="16">
        <v>0</v>
      </c>
      <c r="O300" s="16">
        <v>569470.9</v>
      </c>
    </row>
    <row r="301" spans="1:15" ht="28.5" customHeight="1" x14ac:dyDescent="0.2">
      <c r="A301" s="12"/>
      <c r="B301" s="19" t="s">
        <v>533</v>
      </c>
      <c r="C301" s="19" t="s">
        <v>511</v>
      </c>
      <c r="D301" s="20" t="s">
        <v>534</v>
      </c>
      <c r="E301" s="21">
        <v>569470.9</v>
      </c>
      <c r="F301" s="21">
        <v>569470.9</v>
      </c>
      <c r="G301" s="21">
        <v>428818.2</v>
      </c>
      <c r="H301" s="21">
        <v>11696.6</v>
      </c>
      <c r="I301" s="21">
        <v>0</v>
      </c>
      <c r="J301" s="21">
        <v>0</v>
      </c>
      <c r="K301" s="21">
        <v>0</v>
      </c>
      <c r="L301" s="21">
        <v>0</v>
      </c>
      <c r="M301" s="21">
        <v>0</v>
      </c>
      <c r="N301" s="21">
        <v>0</v>
      </c>
      <c r="O301" s="21">
        <v>569470.9</v>
      </c>
    </row>
    <row r="302" spans="1:15" ht="28.5" x14ac:dyDescent="0.2">
      <c r="A302" s="12"/>
      <c r="B302" s="17" t="s">
        <v>535</v>
      </c>
      <c r="C302" s="17" t="s">
        <v>14</v>
      </c>
      <c r="D302" s="18" t="s">
        <v>536</v>
      </c>
      <c r="E302" s="16">
        <v>2128208.2999999998</v>
      </c>
      <c r="F302" s="16">
        <v>2128208.2999999998</v>
      </c>
      <c r="G302" s="16">
        <v>1475850.5</v>
      </c>
      <c r="H302" s="16">
        <v>310385.40000000002</v>
      </c>
      <c r="I302" s="16">
        <v>0</v>
      </c>
      <c r="J302" s="16">
        <v>1813550.6</v>
      </c>
      <c r="K302" s="16">
        <v>1599794.6</v>
      </c>
      <c r="L302" s="16">
        <v>282318.40000000002</v>
      </c>
      <c r="M302" s="16">
        <v>975463.1</v>
      </c>
      <c r="N302" s="16">
        <v>213756</v>
      </c>
      <c r="O302" s="16">
        <v>3941758.9</v>
      </c>
    </row>
    <row r="303" spans="1:15" ht="30" customHeight="1" x14ac:dyDescent="0.2">
      <c r="A303" s="12"/>
      <c r="B303" s="19" t="s">
        <v>537</v>
      </c>
      <c r="C303" s="19" t="s">
        <v>511</v>
      </c>
      <c r="D303" s="20" t="s">
        <v>538</v>
      </c>
      <c r="E303" s="21">
        <v>60339</v>
      </c>
      <c r="F303" s="21">
        <v>60339</v>
      </c>
      <c r="G303" s="21">
        <v>47772.800000000003</v>
      </c>
      <c r="H303" s="21">
        <v>821.6</v>
      </c>
      <c r="I303" s="21">
        <v>0</v>
      </c>
      <c r="J303" s="21">
        <v>0</v>
      </c>
      <c r="K303" s="21">
        <v>0</v>
      </c>
      <c r="L303" s="21">
        <v>0</v>
      </c>
      <c r="M303" s="21">
        <v>0</v>
      </c>
      <c r="N303" s="21">
        <v>0</v>
      </c>
      <c r="O303" s="21">
        <v>60339</v>
      </c>
    </row>
    <row r="304" spans="1:15" ht="44.25" customHeight="1" x14ac:dyDescent="0.2">
      <c r="A304" s="12"/>
      <c r="B304" s="19" t="s">
        <v>539</v>
      </c>
      <c r="C304" s="19" t="s">
        <v>191</v>
      </c>
      <c r="D304" s="20" t="s">
        <v>540</v>
      </c>
      <c r="E304" s="21">
        <v>2067869.3</v>
      </c>
      <c r="F304" s="21">
        <v>2067869.3</v>
      </c>
      <c r="G304" s="21">
        <v>1428077.7</v>
      </c>
      <c r="H304" s="21">
        <v>309563.8</v>
      </c>
      <c r="I304" s="21">
        <v>0</v>
      </c>
      <c r="J304" s="21">
        <v>1671550.6</v>
      </c>
      <c r="K304" s="21">
        <v>1599794.6</v>
      </c>
      <c r="L304" s="21">
        <v>282318.40000000002</v>
      </c>
      <c r="M304" s="21">
        <v>975463.1</v>
      </c>
      <c r="N304" s="21">
        <v>71756</v>
      </c>
      <c r="O304" s="21">
        <v>3739419.9</v>
      </c>
    </row>
    <row r="305" spans="1:15" ht="71.45" customHeight="1" x14ac:dyDescent="0.2">
      <c r="A305" s="12"/>
      <c r="B305" s="19" t="s">
        <v>541</v>
      </c>
      <c r="C305" s="19" t="s">
        <v>191</v>
      </c>
      <c r="D305" s="20" t="s">
        <v>542</v>
      </c>
      <c r="E305" s="21">
        <v>0</v>
      </c>
      <c r="F305" s="21">
        <v>0</v>
      </c>
      <c r="G305" s="21">
        <v>0</v>
      </c>
      <c r="H305" s="21">
        <v>0</v>
      </c>
      <c r="I305" s="21">
        <v>0</v>
      </c>
      <c r="J305" s="21">
        <v>112000</v>
      </c>
      <c r="K305" s="21">
        <v>0</v>
      </c>
      <c r="L305" s="21">
        <v>0</v>
      </c>
      <c r="M305" s="21">
        <v>0</v>
      </c>
      <c r="N305" s="21">
        <v>112000</v>
      </c>
      <c r="O305" s="21">
        <v>112000</v>
      </c>
    </row>
    <row r="306" spans="1:15" ht="54.75" customHeight="1" x14ac:dyDescent="0.2">
      <c r="A306" s="12"/>
      <c r="B306" s="19" t="s">
        <v>543</v>
      </c>
      <c r="C306" s="19" t="s">
        <v>191</v>
      </c>
      <c r="D306" s="20" t="s">
        <v>545</v>
      </c>
      <c r="E306" s="21">
        <v>0</v>
      </c>
      <c r="F306" s="21">
        <v>0</v>
      </c>
      <c r="G306" s="21">
        <v>0</v>
      </c>
      <c r="H306" s="21">
        <v>0</v>
      </c>
      <c r="I306" s="21">
        <v>0</v>
      </c>
      <c r="J306" s="21">
        <v>30000</v>
      </c>
      <c r="K306" s="21">
        <v>0</v>
      </c>
      <c r="L306" s="21">
        <v>0</v>
      </c>
      <c r="M306" s="21">
        <v>0</v>
      </c>
      <c r="N306" s="21">
        <v>30000</v>
      </c>
      <c r="O306" s="21">
        <v>30000</v>
      </c>
    </row>
    <row r="307" spans="1:15" ht="28.5" x14ac:dyDescent="0.2">
      <c r="A307" s="12"/>
      <c r="B307" s="17" t="s">
        <v>546</v>
      </c>
      <c r="C307" s="17" t="s">
        <v>14</v>
      </c>
      <c r="D307" s="18" t="s">
        <v>547</v>
      </c>
      <c r="E307" s="16">
        <v>1854053.1</v>
      </c>
      <c r="F307" s="16">
        <v>74343.900000000009</v>
      </c>
      <c r="G307" s="16">
        <v>56708.9</v>
      </c>
      <c r="H307" s="16">
        <v>2093.6</v>
      </c>
      <c r="I307" s="16">
        <v>1779709.2</v>
      </c>
      <c r="J307" s="16">
        <v>632150.1</v>
      </c>
      <c r="K307" s="16">
        <v>0</v>
      </c>
      <c r="L307" s="16">
        <v>0</v>
      </c>
      <c r="M307" s="16">
        <v>0</v>
      </c>
      <c r="N307" s="16">
        <v>632150.1</v>
      </c>
      <c r="O307" s="16">
        <v>2486203.2000000002</v>
      </c>
    </row>
    <row r="308" spans="1:15" ht="30" customHeight="1" x14ac:dyDescent="0.2">
      <c r="A308" s="12"/>
      <c r="B308" s="19" t="s">
        <v>548</v>
      </c>
      <c r="C308" s="19" t="s">
        <v>214</v>
      </c>
      <c r="D308" s="20" t="s">
        <v>549</v>
      </c>
      <c r="E308" s="21">
        <v>26604.799999999999</v>
      </c>
      <c r="F308" s="21">
        <v>26604.799999999999</v>
      </c>
      <c r="G308" s="21">
        <v>19577.8</v>
      </c>
      <c r="H308" s="21">
        <v>618.79999999999995</v>
      </c>
      <c r="I308" s="21">
        <v>0</v>
      </c>
      <c r="J308" s="21">
        <v>0</v>
      </c>
      <c r="K308" s="21">
        <v>0</v>
      </c>
      <c r="L308" s="21">
        <v>0</v>
      </c>
      <c r="M308" s="21">
        <v>0</v>
      </c>
      <c r="N308" s="21">
        <v>0</v>
      </c>
      <c r="O308" s="21">
        <v>26604.799999999999</v>
      </c>
    </row>
    <row r="309" spans="1:15" ht="54" x14ac:dyDescent="0.2">
      <c r="A309" s="12"/>
      <c r="B309" s="19" t="s">
        <v>550</v>
      </c>
      <c r="C309" s="19" t="s">
        <v>214</v>
      </c>
      <c r="D309" s="20" t="s">
        <v>551</v>
      </c>
      <c r="E309" s="21">
        <v>5478.1</v>
      </c>
      <c r="F309" s="21">
        <v>0</v>
      </c>
      <c r="G309" s="21">
        <v>0</v>
      </c>
      <c r="H309" s="21">
        <v>0</v>
      </c>
      <c r="I309" s="21">
        <v>5478.1</v>
      </c>
      <c r="J309" s="21">
        <v>0</v>
      </c>
      <c r="K309" s="21">
        <v>0</v>
      </c>
      <c r="L309" s="21">
        <v>0</v>
      </c>
      <c r="M309" s="21">
        <v>0</v>
      </c>
      <c r="N309" s="21">
        <v>0</v>
      </c>
      <c r="O309" s="21">
        <v>5478.1</v>
      </c>
    </row>
    <row r="310" spans="1:15" ht="54.75" customHeight="1" x14ac:dyDescent="0.2">
      <c r="A310" s="12"/>
      <c r="B310" s="19" t="s">
        <v>552</v>
      </c>
      <c r="C310" s="19" t="s">
        <v>194</v>
      </c>
      <c r="D310" s="20" t="s">
        <v>553</v>
      </c>
      <c r="E310" s="21">
        <v>9494.6</v>
      </c>
      <c r="F310" s="21">
        <v>9054.4</v>
      </c>
      <c r="G310" s="21">
        <v>6423.5</v>
      </c>
      <c r="H310" s="21">
        <v>710.7</v>
      </c>
      <c r="I310" s="21">
        <v>440.2</v>
      </c>
      <c r="J310" s="21">
        <v>0</v>
      </c>
      <c r="K310" s="21">
        <v>0</v>
      </c>
      <c r="L310" s="21">
        <v>0</v>
      </c>
      <c r="M310" s="21">
        <v>0</v>
      </c>
      <c r="N310" s="21">
        <v>0</v>
      </c>
      <c r="O310" s="21">
        <v>9494.6</v>
      </c>
    </row>
    <row r="311" spans="1:15" ht="71.25" customHeight="1" x14ac:dyDescent="0.2">
      <c r="A311" s="12"/>
      <c r="B311" s="19" t="s">
        <v>554</v>
      </c>
      <c r="C311" s="19" t="s">
        <v>307</v>
      </c>
      <c r="D311" s="20" t="s">
        <v>555</v>
      </c>
      <c r="E311" s="21">
        <v>0</v>
      </c>
      <c r="F311" s="21">
        <v>0</v>
      </c>
      <c r="G311" s="21">
        <v>0</v>
      </c>
      <c r="H311" s="21">
        <v>0</v>
      </c>
      <c r="I311" s="21">
        <v>0</v>
      </c>
      <c r="J311" s="21">
        <v>632150.1</v>
      </c>
      <c r="K311" s="21">
        <v>0</v>
      </c>
      <c r="L311" s="21">
        <v>0</v>
      </c>
      <c r="M311" s="21">
        <v>0</v>
      </c>
      <c r="N311" s="21">
        <v>632150.1</v>
      </c>
      <c r="O311" s="21">
        <v>632150.1</v>
      </c>
    </row>
    <row r="312" spans="1:15" ht="60" customHeight="1" x14ac:dyDescent="0.2">
      <c r="A312" s="12"/>
      <c r="B312" s="19" t="s">
        <v>556</v>
      </c>
      <c r="C312" s="19" t="s">
        <v>214</v>
      </c>
      <c r="D312" s="20" t="s">
        <v>557</v>
      </c>
      <c r="E312" s="21">
        <v>433996.10000000003</v>
      </c>
      <c r="F312" s="21">
        <v>38684.699999999997</v>
      </c>
      <c r="G312" s="21">
        <v>30707.600000000002</v>
      </c>
      <c r="H312" s="21">
        <v>764.1</v>
      </c>
      <c r="I312" s="21">
        <v>395311.4</v>
      </c>
      <c r="J312" s="21">
        <v>0</v>
      </c>
      <c r="K312" s="21">
        <v>0</v>
      </c>
      <c r="L312" s="21">
        <v>0</v>
      </c>
      <c r="M312" s="21">
        <v>0</v>
      </c>
      <c r="N312" s="21">
        <v>0</v>
      </c>
      <c r="O312" s="21">
        <v>433996.10000000003</v>
      </c>
    </row>
    <row r="313" spans="1:15" ht="54" x14ac:dyDescent="0.2">
      <c r="A313" s="12"/>
      <c r="B313" s="19" t="s">
        <v>558</v>
      </c>
      <c r="C313" s="19" t="s">
        <v>214</v>
      </c>
      <c r="D313" s="20" t="s">
        <v>1286</v>
      </c>
      <c r="E313" s="21">
        <v>1378479.5</v>
      </c>
      <c r="F313" s="21">
        <v>0</v>
      </c>
      <c r="G313" s="21">
        <v>0</v>
      </c>
      <c r="H313" s="21">
        <v>0</v>
      </c>
      <c r="I313" s="21">
        <v>1378479.5</v>
      </c>
      <c r="J313" s="21">
        <v>0</v>
      </c>
      <c r="K313" s="21">
        <v>0</v>
      </c>
      <c r="L313" s="21">
        <v>0</v>
      </c>
      <c r="M313" s="21">
        <v>0</v>
      </c>
      <c r="N313" s="21">
        <v>0</v>
      </c>
      <c r="O313" s="21">
        <v>1378479.5</v>
      </c>
    </row>
    <row r="314" spans="1:15" ht="28.5" x14ac:dyDescent="0.2">
      <c r="A314" s="12"/>
      <c r="B314" s="17" t="s">
        <v>559</v>
      </c>
      <c r="C314" s="17" t="s">
        <v>14</v>
      </c>
      <c r="D314" s="18" t="s">
        <v>560</v>
      </c>
      <c r="E314" s="16">
        <v>356917.7</v>
      </c>
      <c r="F314" s="16">
        <v>356917.7</v>
      </c>
      <c r="G314" s="16">
        <v>276258</v>
      </c>
      <c r="H314" s="16">
        <v>4441.5</v>
      </c>
      <c r="I314" s="16">
        <v>0</v>
      </c>
      <c r="J314" s="16">
        <v>62426</v>
      </c>
      <c r="K314" s="16">
        <v>50050</v>
      </c>
      <c r="L314" s="16">
        <v>9039.6</v>
      </c>
      <c r="M314" s="16">
        <v>1657.4</v>
      </c>
      <c r="N314" s="16">
        <v>12376</v>
      </c>
      <c r="O314" s="16">
        <v>419343.7</v>
      </c>
    </row>
    <row r="315" spans="1:15" ht="27" x14ac:dyDescent="0.2">
      <c r="A315" s="12"/>
      <c r="B315" s="19" t="s">
        <v>561</v>
      </c>
      <c r="C315" s="19" t="s">
        <v>562</v>
      </c>
      <c r="D315" s="20" t="s">
        <v>563</v>
      </c>
      <c r="E315" s="21">
        <v>126924.7</v>
      </c>
      <c r="F315" s="21">
        <v>126924.7</v>
      </c>
      <c r="G315" s="21">
        <v>100981.3</v>
      </c>
      <c r="H315" s="21">
        <v>2869.8</v>
      </c>
      <c r="I315" s="21">
        <v>0</v>
      </c>
      <c r="J315" s="21">
        <v>8034.6</v>
      </c>
      <c r="K315" s="21">
        <v>1288.5999999999999</v>
      </c>
      <c r="L315" s="21">
        <v>0</v>
      </c>
      <c r="M315" s="21">
        <v>13.6</v>
      </c>
      <c r="N315" s="21">
        <v>6746</v>
      </c>
      <c r="O315" s="21">
        <v>134959.29999999999</v>
      </c>
    </row>
    <row r="316" spans="1:15" ht="46.9" customHeight="1" x14ac:dyDescent="0.2">
      <c r="A316" s="12"/>
      <c r="B316" s="19" t="s">
        <v>564</v>
      </c>
      <c r="C316" s="19" t="s">
        <v>562</v>
      </c>
      <c r="D316" s="20" t="s">
        <v>565</v>
      </c>
      <c r="E316" s="21">
        <v>229993</v>
      </c>
      <c r="F316" s="21">
        <v>229993</v>
      </c>
      <c r="G316" s="21">
        <v>175276.7</v>
      </c>
      <c r="H316" s="21">
        <v>1571.7</v>
      </c>
      <c r="I316" s="21">
        <v>0</v>
      </c>
      <c r="J316" s="21">
        <v>54391.4</v>
      </c>
      <c r="K316" s="21">
        <v>48761.4</v>
      </c>
      <c r="L316" s="21">
        <v>9039.6</v>
      </c>
      <c r="M316" s="21">
        <v>1643.8</v>
      </c>
      <c r="N316" s="21">
        <v>5630</v>
      </c>
      <c r="O316" s="21">
        <v>284384.40000000002</v>
      </c>
    </row>
    <row r="317" spans="1:15" ht="31.15" customHeight="1" x14ac:dyDescent="0.2">
      <c r="A317" s="12"/>
      <c r="B317" s="14" t="s">
        <v>583</v>
      </c>
      <c r="C317" s="14" t="s">
        <v>14</v>
      </c>
      <c r="D317" s="15" t="s">
        <v>584</v>
      </c>
      <c r="E317" s="16">
        <v>3621924.2</v>
      </c>
      <c r="F317" s="16">
        <v>3182004.2</v>
      </c>
      <c r="G317" s="16">
        <v>2394106.1</v>
      </c>
      <c r="H317" s="16">
        <v>146535.9</v>
      </c>
      <c r="I317" s="16">
        <v>439920</v>
      </c>
      <c r="J317" s="16">
        <v>1320635.7</v>
      </c>
      <c r="K317" s="16">
        <v>424937.5</v>
      </c>
      <c r="L317" s="16">
        <v>61974.1</v>
      </c>
      <c r="M317" s="16">
        <v>233783.4</v>
      </c>
      <c r="N317" s="16">
        <v>895698.20000000007</v>
      </c>
      <c r="O317" s="16">
        <v>4942559.9000000004</v>
      </c>
    </row>
    <row r="318" spans="1:15" ht="42.75" x14ac:dyDescent="0.2">
      <c r="A318" s="12"/>
      <c r="B318" s="17" t="s">
        <v>585</v>
      </c>
      <c r="C318" s="17" t="s">
        <v>14</v>
      </c>
      <c r="D318" s="18" t="s">
        <v>586</v>
      </c>
      <c r="E318" s="16">
        <v>598370.80000000005</v>
      </c>
      <c r="F318" s="16">
        <v>336828.8</v>
      </c>
      <c r="G318" s="16">
        <v>258510.80000000002</v>
      </c>
      <c r="H318" s="16">
        <v>4267.3</v>
      </c>
      <c r="I318" s="16">
        <v>261542</v>
      </c>
      <c r="J318" s="16">
        <v>954471.6</v>
      </c>
      <c r="K318" s="16">
        <v>79521.600000000006</v>
      </c>
      <c r="L318" s="16">
        <v>17652.2</v>
      </c>
      <c r="M318" s="16">
        <v>5468.5</v>
      </c>
      <c r="N318" s="16">
        <v>874950</v>
      </c>
      <c r="O318" s="16">
        <v>1552842.4000000001</v>
      </c>
    </row>
    <row r="319" spans="1:15" ht="44.25" customHeight="1" x14ac:dyDescent="0.2">
      <c r="A319" s="12"/>
      <c r="B319" s="19" t="s">
        <v>587</v>
      </c>
      <c r="C319" s="19" t="s">
        <v>216</v>
      </c>
      <c r="D319" s="20" t="s">
        <v>588</v>
      </c>
      <c r="E319" s="21">
        <v>178110.80000000002</v>
      </c>
      <c r="F319" s="21">
        <v>178110.80000000002</v>
      </c>
      <c r="G319" s="21">
        <v>132630</v>
      </c>
      <c r="H319" s="21">
        <v>1811.7</v>
      </c>
      <c r="I319" s="21">
        <v>0</v>
      </c>
      <c r="J319" s="21">
        <v>0</v>
      </c>
      <c r="K319" s="21">
        <v>0</v>
      </c>
      <c r="L319" s="21">
        <v>0</v>
      </c>
      <c r="M319" s="21">
        <v>0</v>
      </c>
      <c r="N319" s="21">
        <v>0</v>
      </c>
      <c r="O319" s="21">
        <v>178110.80000000002</v>
      </c>
    </row>
    <row r="320" spans="1:15" ht="67.5" x14ac:dyDescent="0.2">
      <c r="A320" s="12"/>
      <c r="B320" s="19" t="s">
        <v>589</v>
      </c>
      <c r="C320" s="19" t="s">
        <v>590</v>
      </c>
      <c r="D320" s="20" t="s">
        <v>591</v>
      </c>
      <c r="E320" s="21">
        <v>56542</v>
      </c>
      <c r="F320" s="21">
        <v>0</v>
      </c>
      <c r="G320" s="21">
        <v>0</v>
      </c>
      <c r="H320" s="21">
        <v>0</v>
      </c>
      <c r="I320" s="21">
        <v>56542</v>
      </c>
      <c r="J320" s="21">
        <v>65670</v>
      </c>
      <c r="K320" s="21">
        <v>0</v>
      </c>
      <c r="L320" s="21">
        <v>0</v>
      </c>
      <c r="M320" s="21">
        <v>0</v>
      </c>
      <c r="N320" s="21">
        <v>65670</v>
      </c>
      <c r="O320" s="21">
        <v>122212</v>
      </c>
    </row>
    <row r="321" spans="1:15" ht="34.15" customHeight="1" x14ac:dyDescent="0.2">
      <c r="A321" s="12"/>
      <c r="B321" s="19" t="s">
        <v>592</v>
      </c>
      <c r="C321" s="19" t="s">
        <v>36</v>
      </c>
      <c r="D321" s="20" t="s">
        <v>593</v>
      </c>
      <c r="E321" s="21">
        <v>15226.9</v>
      </c>
      <c r="F321" s="21">
        <v>15226.9</v>
      </c>
      <c r="G321" s="21">
        <v>11595.1</v>
      </c>
      <c r="H321" s="21">
        <v>800.6</v>
      </c>
      <c r="I321" s="21">
        <v>0</v>
      </c>
      <c r="J321" s="21">
        <v>19278.400000000001</v>
      </c>
      <c r="K321" s="21">
        <v>18998.400000000001</v>
      </c>
      <c r="L321" s="21">
        <v>11652.2</v>
      </c>
      <c r="M321" s="21">
        <v>2449.5</v>
      </c>
      <c r="N321" s="21">
        <v>280</v>
      </c>
      <c r="O321" s="21">
        <v>34505.300000000003</v>
      </c>
    </row>
    <row r="322" spans="1:15" ht="95.25" customHeight="1" x14ac:dyDescent="0.2">
      <c r="A322" s="12"/>
      <c r="B322" s="19" t="s">
        <v>1287</v>
      </c>
      <c r="C322" s="19" t="s">
        <v>216</v>
      </c>
      <c r="D322" s="20" t="s">
        <v>217</v>
      </c>
      <c r="E322" s="21">
        <v>0</v>
      </c>
      <c r="F322" s="21">
        <v>0</v>
      </c>
      <c r="G322" s="21">
        <v>0</v>
      </c>
      <c r="H322" s="21">
        <v>0</v>
      </c>
      <c r="I322" s="21">
        <v>0</v>
      </c>
      <c r="J322" s="21">
        <v>3523.2000000000003</v>
      </c>
      <c r="K322" s="21">
        <v>3523.2000000000003</v>
      </c>
      <c r="L322" s="21">
        <v>0</v>
      </c>
      <c r="M322" s="21">
        <v>0</v>
      </c>
      <c r="N322" s="21">
        <v>0</v>
      </c>
      <c r="O322" s="21">
        <v>3523.2000000000003</v>
      </c>
    </row>
    <row r="323" spans="1:15" ht="48" customHeight="1" x14ac:dyDescent="0.2">
      <c r="A323" s="12"/>
      <c r="B323" s="19" t="s">
        <v>594</v>
      </c>
      <c r="C323" s="19" t="s">
        <v>216</v>
      </c>
      <c r="D323" s="20" t="s">
        <v>595</v>
      </c>
      <c r="E323" s="21">
        <v>139664.4</v>
      </c>
      <c r="F323" s="21">
        <v>139664.4</v>
      </c>
      <c r="G323" s="21">
        <v>112285.7</v>
      </c>
      <c r="H323" s="21">
        <v>1523</v>
      </c>
      <c r="I323" s="21">
        <v>0</v>
      </c>
      <c r="J323" s="21">
        <v>70000</v>
      </c>
      <c r="K323" s="21">
        <v>57000</v>
      </c>
      <c r="L323" s="21">
        <v>6000</v>
      </c>
      <c r="M323" s="21">
        <v>3019</v>
      </c>
      <c r="N323" s="21">
        <v>13000</v>
      </c>
      <c r="O323" s="21">
        <v>209664.4</v>
      </c>
    </row>
    <row r="324" spans="1:15" ht="19.149999999999999" customHeight="1" x14ac:dyDescent="0.2">
      <c r="A324" s="12"/>
      <c r="B324" s="19" t="s">
        <v>1471</v>
      </c>
      <c r="C324" s="19" t="s">
        <v>27</v>
      </c>
      <c r="D324" s="20" t="s">
        <v>1472</v>
      </c>
      <c r="E324" s="21">
        <v>1000</v>
      </c>
      <c r="F324" s="21">
        <v>1000</v>
      </c>
      <c r="G324" s="21">
        <v>0</v>
      </c>
      <c r="H324" s="21">
        <v>0</v>
      </c>
      <c r="I324" s="21">
        <v>0</v>
      </c>
      <c r="J324" s="21">
        <v>0</v>
      </c>
      <c r="K324" s="21">
        <v>0</v>
      </c>
      <c r="L324" s="21">
        <v>0</v>
      </c>
      <c r="M324" s="21">
        <v>0</v>
      </c>
      <c r="N324" s="21">
        <v>0</v>
      </c>
      <c r="O324" s="21">
        <v>1000</v>
      </c>
    </row>
    <row r="325" spans="1:15" ht="45" customHeight="1" x14ac:dyDescent="0.2">
      <c r="A325" s="12"/>
      <c r="B325" s="19" t="s">
        <v>1369</v>
      </c>
      <c r="C325" s="19" t="s">
        <v>216</v>
      </c>
      <c r="D325" s="20" t="s">
        <v>1370</v>
      </c>
      <c r="E325" s="21">
        <v>0</v>
      </c>
      <c r="F325" s="21">
        <v>0</v>
      </c>
      <c r="G325" s="21">
        <v>0</v>
      </c>
      <c r="H325" s="21">
        <v>0</v>
      </c>
      <c r="I325" s="21">
        <v>0</v>
      </c>
      <c r="J325" s="21">
        <v>796000</v>
      </c>
      <c r="K325" s="21">
        <v>0</v>
      </c>
      <c r="L325" s="21">
        <v>0</v>
      </c>
      <c r="M325" s="21">
        <v>0</v>
      </c>
      <c r="N325" s="21">
        <v>796000</v>
      </c>
      <c r="O325" s="21">
        <v>796000</v>
      </c>
    </row>
    <row r="326" spans="1:15" ht="30" customHeight="1" x14ac:dyDescent="0.2">
      <c r="A326" s="12"/>
      <c r="B326" s="19" t="s">
        <v>1288</v>
      </c>
      <c r="C326" s="19" t="s">
        <v>216</v>
      </c>
      <c r="D326" s="20" t="s">
        <v>220</v>
      </c>
      <c r="E326" s="21">
        <v>2826.7000000000003</v>
      </c>
      <c r="F326" s="21">
        <v>2826.7000000000003</v>
      </c>
      <c r="G326" s="21">
        <v>2000</v>
      </c>
      <c r="H326" s="21">
        <v>132</v>
      </c>
      <c r="I326" s="21">
        <v>0</v>
      </c>
      <c r="J326" s="21">
        <v>0</v>
      </c>
      <c r="K326" s="21">
        <v>0</v>
      </c>
      <c r="L326" s="21">
        <v>0</v>
      </c>
      <c r="M326" s="21">
        <v>0</v>
      </c>
      <c r="N326" s="21">
        <v>0</v>
      </c>
      <c r="O326" s="21">
        <v>2826.7000000000003</v>
      </c>
    </row>
    <row r="327" spans="1:15" ht="30" customHeight="1" x14ac:dyDescent="0.2">
      <c r="A327" s="12"/>
      <c r="B327" s="19" t="s">
        <v>596</v>
      </c>
      <c r="C327" s="19" t="s">
        <v>216</v>
      </c>
      <c r="D327" s="20" t="s">
        <v>597</v>
      </c>
      <c r="E327" s="21">
        <v>205000</v>
      </c>
      <c r="F327" s="21">
        <v>0</v>
      </c>
      <c r="G327" s="21">
        <v>0</v>
      </c>
      <c r="H327" s="21">
        <v>0</v>
      </c>
      <c r="I327" s="21">
        <v>205000</v>
      </c>
      <c r="J327" s="21">
        <v>0</v>
      </c>
      <c r="K327" s="21">
        <v>0</v>
      </c>
      <c r="L327" s="21">
        <v>0</v>
      </c>
      <c r="M327" s="21">
        <v>0</v>
      </c>
      <c r="N327" s="21">
        <v>0</v>
      </c>
      <c r="O327" s="21">
        <v>205000</v>
      </c>
    </row>
    <row r="328" spans="1:15" ht="42.75" x14ac:dyDescent="0.2">
      <c r="A328" s="12"/>
      <c r="B328" s="17" t="s">
        <v>598</v>
      </c>
      <c r="C328" s="17" t="s">
        <v>14</v>
      </c>
      <c r="D328" s="18" t="s">
        <v>599</v>
      </c>
      <c r="E328" s="16">
        <v>1652372.4000000001</v>
      </c>
      <c r="F328" s="16">
        <v>1475857.4000000001</v>
      </c>
      <c r="G328" s="16">
        <v>1135392.3999999999</v>
      </c>
      <c r="H328" s="16">
        <v>39508.5</v>
      </c>
      <c r="I328" s="16">
        <v>176515</v>
      </c>
      <c r="J328" s="16">
        <v>154.5</v>
      </c>
      <c r="K328" s="16">
        <v>154.5</v>
      </c>
      <c r="L328" s="16">
        <v>0</v>
      </c>
      <c r="M328" s="16">
        <v>0</v>
      </c>
      <c r="N328" s="16">
        <v>0</v>
      </c>
      <c r="O328" s="16">
        <v>1652526.9000000001</v>
      </c>
    </row>
    <row r="329" spans="1:15" ht="44.25" customHeight="1" x14ac:dyDescent="0.2">
      <c r="A329" s="12"/>
      <c r="B329" s="19" t="s">
        <v>600</v>
      </c>
      <c r="C329" s="19" t="s">
        <v>216</v>
      </c>
      <c r="D329" s="20" t="s">
        <v>601</v>
      </c>
      <c r="E329" s="21">
        <v>1459857.4000000001</v>
      </c>
      <c r="F329" s="21">
        <v>1459857.4000000001</v>
      </c>
      <c r="G329" s="21">
        <v>1135392.3999999999</v>
      </c>
      <c r="H329" s="21">
        <v>39508.5</v>
      </c>
      <c r="I329" s="21">
        <v>0</v>
      </c>
      <c r="J329" s="21">
        <v>154.5</v>
      </c>
      <c r="K329" s="21">
        <v>154.5</v>
      </c>
      <c r="L329" s="21">
        <v>0</v>
      </c>
      <c r="M329" s="21">
        <v>0</v>
      </c>
      <c r="N329" s="21">
        <v>0</v>
      </c>
      <c r="O329" s="21">
        <v>1460011.9000000001</v>
      </c>
    </row>
    <row r="330" spans="1:15" ht="17.45" customHeight="1" x14ac:dyDescent="0.2">
      <c r="A330" s="12"/>
      <c r="B330" s="19" t="s">
        <v>602</v>
      </c>
      <c r="C330" s="19" t="s">
        <v>216</v>
      </c>
      <c r="D330" s="20" t="s">
        <v>603</v>
      </c>
      <c r="E330" s="21">
        <v>80760.3</v>
      </c>
      <c r="F330" s="21">
        <v>0</v>
      </c>
      <c r="G330" s="21">
        <v>0</v>
      </c>
      <c r="H330" s="21">
        <v>0</v>
      </c>
      <c r="I330" s="21">
        <v>80760.3</v>
      </c>
      <c r="J330" s="21">
        <v>0</v>
      </c>
      <c r="K330" s="21">
        <v>0</v>
      </c>
      <c r="L330" s="21">
        <v>0</v>
      </c>
      <c r="M330" s="21">
        <v>0</v>
      </c>
      <c r="N330" s="21">
        <v>0</v>
      </c>
      <c r="O330" s="21">
        <v>80760.3</v>
      </c>
    </row>
    <row r="331" spans="1:15" ht="54" x14ac:dyDescent="0.2">
      <c r="A331" s="12"/>
      <c r="B331" s="19" t="s">
        <v>604</v>
      </c>
      <c r="C331" s="19" t="s">
        <v>210</v>
      </c>
      <c r="D331" s="20" t="s">
        <v>605</v>
      </c>
      <c r="E331" s="21">
        <v>95754.7</v>
      </c>
      <c r="F331" s="21">
        <v>0</v>
      </c>
      <c r="G331" s="21">
        <v>0</v>
      </c>
      <c r="H331" s="21">
        <v>0</v>
      </c>
      <c r="I331" s="21">
        <v>95754.7</v>
      </c>
      <c r="J331" s="21">
        <v>0</v>
      </c>
      <c r="K331" s="21">
        <v>0</v>
      </c>
      <c r="L331" s="21">
        <v>0</v>
      </c>
      <c r="M331" s="21">
        <v>0</v>
      </c>
      <c r="N331" s="21">
        <v>0</v>
      </c>
      <c r="O331" s="21">
        <v>95754.7</v>
      </c>
    </row>
    <row r="332" spans="1:15" ht="57.75" customHeight="1" x14ac:dyDescent="0.2">
      <c r="A332" s="12"/>
      <c r="B332" s="19" t="s">
        <v>606</v>
      </c>
      <c r="C332" s="19" t="s">
        <v>216</v>
      </c>
      <c r="D332" s="20" t="s">
        <v>607</v>
      </c>
      <c r="E332" s="21">
        <v>16000</v>
      </c>
      <c r="F332" s="21">
        <v>16000</v>
      </c>
      <c r="G332" s="21">
        <v>0</v>
      </c>
      <c r="H332" s="21">
        <v>0</v>
      </c>
      <c r="I332" s="21">
        <v>0</v>
      </c>
      <c r="J332" s="21">
        <v>0</v>
      </c>
      <c r="K332" s="21">
        <v>0</v>
      </c>
      <c r="L332" s="21">
        <v>0</v>
      </c>
      <c r="M332" s="21">
        <v>0</v>
      </c>
      <c r="N332" s="21">
        <v>0</v>
      </c>
      <c r="O332" s="21">
        <v>16000</v>
      </c>
    </row>
    <row r="333" spans="1:15" ht="57" x14ac:dyDescent="0.2">
      <c r="A333" s="12"/>
      <c r="B333" s="17" t="s">
        <v>608</v>
      </c>
      <c r="C333" s="17" t="s">
        <v>14</v>
      </c>
      <c r="D333" s="18" t="s">
        <v>1473</v>
      </c>
      <c r="E333" s="16">
        <v>1371181</v>
      </c>
      <c r="F333" s="16">
        <v>1369318</v>
      </c>
      <c r="G333" s="16">
        <v>1000202.9</v>
      </c>
      <c r="H333" s="16">
        <v>102760.1</v>
      </c>
      <c r="I333" s="16">
        <v>1863</v>
      </c>
      <c r="J333" s="16">
        <v>366009.60000000003</v>
      </c>
      <c r="K333" s="16">
        <v>345261.4</v>
      </c>
      <c r="L333" s="16">
        <v>44321.9</v>
      </c>
      <c r="M333" s="16">
        <v>228314.9</v>
      </c>
      <c r="N333" s="16">
        <v>20748.2</v>
      </c>
      <c r="O333" s="16">
        <v>1737190.6</v>
      </c>
    </row>
    <row r="334" spans="1:15" ht="57" customHeight="1" x14ac:dyDescent="0.2">
      <c r="A334" s="12"/>
      <c r="B334" s="19" t="s">
        <v>609</v>
      </c>
      <c r="C334" s="19" t="s">
        <v>610</v>
      </c>
      <c r="D334" s="20" t="s">
        <v>1474</v>
      </c>
      <c r="E334" s="21">
        <v>446471.4</v>
      </c>
      <c r="F334" s="21">
        <v>446471.4</v>
      </c>
      <c r="G334" s="21">
        <v>341838.7</v>
      </c>
      <c r="H334" s="21">
        <v>3471.5</v>
      </c>
      <c r="I334" s="21">
        <v>0</v>
      </c>
      <c r="J334" s="21">
        <v>50</v>
      </c>
      <c r="K334" s="21">
        <v>50</v>
      </c>
      <c r="L334" s="21">
        <v>0</v>
      </c>
      <c r="M334" s="21">
        <v>0</v>
      </c>
      <c r="N334" s="21">
        <v>0</v>
      </c>
      <c r="O334" s="21">
        <v>446521.4</v>
      </c>
    </row>
    <row r="335" spans="1:15" ht="60.6" customHeight="1" x14ac:dyDescent="0.2">
      <c r="A335" s="12"/>
      <c r="B335" s="19" t="s">
        <v>611</v>
      </c>
      <c r="C335" s="19" t="s">
        <v>610</v>
      </c>
      <c r="D335" s="20" t="s">
        <v>612</v>
      </c>
      <c r="E335" s="21">
        <v>121007.90000000001</v>
      </c>
      <c r="F335" s="21">
        <v>121007.90000000001</v>
      </c>
      <c r="G335" s="21">
        <v>73429.2</v>
      </c>
      <c r="H335" s="21">
        <v>15192.300000000001</v>
      </c>
      <c r="I335" s="21">
        <v>0</v>
      </c>
      <c r="J335" s="21">
        <v>0</v>
      </c>
      <c r="K335" s="21">
        <v>0</v>
      </c>
      <c r="L335" s="21">
        <v>0</v>
      </c>
      <c r="M335" s="21">
        <v>0</v>
      </c>
      <c r="N335" s="21">
        <v>0</v>
      </c>
      <c r="O335" s="21">
        <v>121007.90000000001</v>
      </c>
    </row>
    <row r="336" spans="1:15" ht="30" customHeight="1" x14ac:dyDescent="0.2">
      <c r="A336" s="12"/>
      <c r="B336" s="19" t="s">
        <v>613</v>
      </c>
      <c r="C336" s="19" t="s">
        <v>590</v>
      </c>
      <c r="D336" s="20" t="s">
        <v>614</v>
      </c>
      <c r="E336" s="21">
        <v>1863</v>
      </c>
      <c r="F336" s="21">
        <v>0</v>
      </c>
      <c r="G336" s="21">
        <v>0</v>
      </c>
      <c r="H336" s="21">
        <v>0</v>
      </c>
      <c r="I336" s="21">
        <v>1863</v>
      </c>
      <c r="J336" s="21">
        <v>0</v>
      </c>
      <c r="K336" s="21">
        <v>0</v>
      </c>
      <c r="L336" s="21">
        <v>0</v>
      </c>
      <c r="M336" s="21">
        <v>0</v>
      </c>
      <c r="N336" s="21">
        <v>0</v>
      </c>
      <c r="O336" s="21">
        <v>1863</v>
      </c>
    </row>
    <row r="337" spans="1:15" ht="27.75" customHeight="1" x14ac:dyDescent="0.2">
      <c r="A337" s="12"/>
      <c r="B337" s="19" t="s">
        <v>615</v>
      </c>
      <c r="C337" s="19" t="s">
        <v>610</v>
      </c>
      <c r="D337" s="20" t="s">
        <v>616</v>
      </c>
      <c r="E337" s="21">
        <v>4300</v>
      </c>
      <c r="F337" s="21">
        <v>4300</v>
      </c>
      <c r="G337" s="21">
        <v>0</v>
      </c>
      <c r="H337" s="21">
        <v>0</v>
      </c>
      <c r="I337" s="21">
        <v>0</v>
      </c>
      <c r="J337" s="21">
        <v>0</v>
      </c>
      <c r="K337" s="21">
        <v>0</v>
      </c>
      <c r="L337" s="21">
        <v>0</v>
      </c>
      <c r="M337" s="21">
        <v>0</v>
      </c>
      <c r="N337" s="21">
        <v>0</v>
      </c>
      <c r="O337" s="21">
        <v>4300</v>
      </c>
    </row>
    <row r="338" spans="1:15" ht="43.9" customHeight="1" x14ac:dyDescent="0.2">
      <c r="A338" s="12"/>
      <c r="B338" s="19" t="s">
        <v>1289</v>
      </c>
      <c r="C338" s="19" t="s">
        <v>216</v>
      </c>
      <c r="D338" s="20" t="s">
        <v>1290</v>
      </c>
      <c r="E338" s="21">
        <v>797538.70000000007</v>
      </c>
      <c r="F338" s="21">
        <v>797538.70000000007</v>
      </c>
      <c r="G338" s="21">
        <v>584935</v>
      </c>
      <c r="H338" s="21">
        <v>84096.3</v>
      </c>
      <c r="I338" s="21">
        <v>0</v>
      </c>
      <c r="J338" s="21">
        <v>365959.60000000003</v>
      </c>
      <c r="K338" s="21">
        <v>345211.4</v>
      </c>
      <c r="L338" s="21">
        <v>44321.9</v>
      </c>
      <c r="M338" s="21">
        <v>228314.9</v>
      </c>
      <c r="N338" s="21">
        <v>20748.2</v>
      </c>
      <c r="O338" s="21">
        <v>1163498.3</v>
      </c>
    </row>
    <row r="339" spans="1:15" ht="30.6" customHeight="1" x14ac:dyDescent="0.2">
      <c r="A339" s="12"/>
      <c r="B339" s="14" t="s">
        <v>617</v>
      </c>
      <c r="C339" s="14" t="s">
        <v>14</v>
      </c>
      <c r="D339" s="355" t="s">
        <v>618</v>
      </c>
      <c r="E339" s="356">
        <v>2330092.9</v>
      </c>
      <c r="F339" s="356">
        <v>223380.7</v>
      </c>
      <c r="G339" s="356">
        <v>179570.1</v>
      </c>
      <c r="H339" s="356">
        <v>535.20000000000005</v>
      </c>
      <c r="I339" s="356">
        <v>2106712.2000000002</v>
      </c>
      <c r="J339" s="356">
        <v>0</v>
      </c>
      <c r="K339" s="356">
        <v>0</v>
      </c>
      <c r="L339" s="356">
        <v>0</v>
      </c>
      <c r="M339" s="356">
        <v>0</v>
      </c>
      <c r="N339" s="356">
        <v>0</v>
      </c>
      <c r="O339" s="356">
        <v>2330092.9</v>
      </c>
    </row>
    <row r="340" spans="1:15" ht="45" customHeight="1" x14ac:dyDescent="0.2">
      <c r="A340" s="12"/>
      <c r="B340" s="17" t="s">
        <v>619</v>
      </c>
      <c r="C340" s="17" t="s">
        <v>14</v>
      </c>
      <c r="D340" s="357" t="s">
        <v>620</v>
      </c>
      <c r="E340" s="356">
        <v>2330092.9</v>
      </c>
      <c r="F340" s="356">
        <v>223380.7</v>
      </c>
      <c r="G340" s="356">
        <v>179570.1</v>
      </c>
      <c r="H340" s="356">
        <v>535.20000000000005</v>
      </c>
      <c r="I340" s="356">
        <v>2106712.2000000002</v>
      </c>
      <c r="J340" s="356">
        <v>0</v>
      </c>
      <c r="K340" s="356">
        <v>0</v>
      </c>
      <c r="L340" s="356">
        <v>0</v>
      </c>
      <c r="M340" s="356">
        <v>0</v>
      </c>
      <c r="N340" s="356">
        <v>0</v>
      </c>
      <c r="O340" s="356">
        <v>2330092.9</v>
      </c>
    </row>
    <row r="341" spans="1:15" ht="33" customHeight="1" x14ac:dyDescent="0.2">
      <c r="A341" s="12"/>
      <c r="B341" s="19" t="s">
        <v>621</v>
      </c>
      <c r="C341" s="19" t="s">
        <v>49</v>
      </c>
      <c r="D341" s="20" t="s">
        <v>622</v>
      </c>
      <c r="E341" s="21">
        <v>223380.7</v>
      </c>
      <c r="F341" s="21">
        <v>223380.7</v>
      </c>
      <c r="G341" s="21">
        <v>179570.1</v>
      </c>
      <c r="H341" s="21">
        <v>535.20000000000005</v>
      </c>
      <c r="I341" s="21">
        <v>0</v>
      </c>
      <c r="J341" s="21">
        <v>0</v>
      </c>
      <c r="K341" s="21">
        <v>0</v>
      </c>
      <c r="L341" s="21">
        <v>0</v>
      </c>
      <c r="M341" s="21">
        <v>0</v>
      </c>
      <c r="N341" s="21">
        <v>0</v>
      </c>
      <c r="O341" s="21">
        <v>223380.7</v>
      </c>
    </row>
    <row r="342" spans="1:15" ht="16.899999999999999" customHeight="1" x14ac:dyDescent="0.2">
      <c r="A342" s="12"/>
      <c r="B342" s="19" t="s">
        <v>623</v>
      </c>
      <c r="C342" s="19" t="s">
        <v>49</v>
      </c>
      <c r="D342" s="358" t="s">
        <v>624</v>
      </c>
      <c r="E342" s="359">
        <v>606712.19999999995</v>
      </c>
      <c r="F342" s="359">
        <v>0</v>
      </c>
      <c r="G342" s="359">
        <v>0</v>
      </c>
      <c r="H342" s="359">
        <v>0</v>
      </c>
      <c r="I342" s="359">
        <v>606712.19999999995</v>
      </c>
      <c r="J342" s="359">
        <v>0</v>
      </c>
      <c r="K342" s="359">
        <v>0</v>
      </c>
      <c r="L342" s="359">
        <v>0</v>
      </c>
      <c r="M342" s="359">
        <v>0</v>
      </c>
      <c r="N342" s="359">
        <v>0</v>
      </c>
      <c r="O342" s="359">
        <v>606712.19999999995</v>
      </c>
    </row>
    <row r="343" spans="1:15" ht="28.9" customHeight="1" x14ac:dyDescent="0.2">
      <c r="A343" s="12"/>
      <c r="B343" s="19" t="s">
        <v>1371</v>
      </c>
      <c r="C343" s="19" t="s">
        <v>68</v>
      </c>
      <c r="D343" s="20" t="s">
        <v>1372</v>
      </c>
      <c r="E343" s="21">
        <v>1500000</v>
      </c>
      <c r="F343" s="21">
        <v>0</v>
      </c>
      <c r="G343" s="21">
        <v>0</v>
      </c>
      <c r="H343" s="21">
        <v>0</v>
      </c>
      <c r="I343" s="21">
        <v>1500000</v>
      </c>
      <c r="J343" s="21">
        <v>0</v>
      </c>
      <c r="K343" s="21">
        <v>0</v>
      </c>
      <c r="L343" s="21">
        <v>0</v>
      </c>
      <c r="M343" s="21">
        <v>0</v>
      </c>
      <c r="N343" s="21">
        <v>0</v>
      </c>
      <c r="O343" s="21">
        <v>1500000</v>
      </c>
    </row>
    <row r="344" spans="1:15" ht="55.5" customHeight="1" x14ac:dyDescent="0.2">
      <c r="A344" s="12"/>
      <c r="B344" s="14" t="s">
        <v>1373</v>
      </c>
      <c r="C344" s="14" t="s">
        <v>14</v>
      </c>
      <c r="D344" s="355" t="s">
        <v>1374</v>
      </c>
      <c r="E344" s="356">
        <v>128777</v>
      </c>
      <c r="F344" s="356">
        <v>0</v>
      </c>
      <c r="G344" s="356">
        <v>0</v>
      </c>
      <c r="H344" s="356">
        <v>0</v>
      </c>
      <c r="I344" s="356">
        <v>128777</v>
      </c>
      <c r="J344" s="356">
        <v>0</v>
      </c>
      <c r="K344" s="356">
        <v>0</v>
      </c>
      <c r="L344" s="356">
        <v>0</v>
      </c>
      <c r="M344" s="356">
        <v>0</v>
      </c>
      <c r="N344" s="356">
        <v>0</v>
      </c>
      <c r="O344" s="356">
        <v>128777</v>
      </c>
    </row>
    <row r="345" spans="1:15" ht="60" customHeight="1" x14ac:dyDescent="0.2">
      <c r="A345" s="12"/>
      <c r="B345" s="17" t="s">
        <v>1375</v>
      </c>
      <c r="C345" s="17" t="s">
        <v>14</v>
      </c>
      <c r="D345" s="357" t="s">
        <v>1374</v>
      </c>
      <c r="E345" s="356">
        <v>128777</v>
      </c>
      <c r="F345" s="356">
        <v>0</v>
      </c>
      <c r="G345" s="356">
        <v>0</v>
      </c>
      <c r="H345" s="356">
        <v>0</v>
      </c>
      <c r="I345" s="356">
        <v>128777</v>
      </c>
      <c r="J345" s="356">
        <v>0</v>
      </c>
      <c r="K345" s="356">
        <v>0</v>
      </c>
      <c r="L345" s="356">
        <v>0</v>
      </c>
      <c r="M345" s="356">
        <v>0</v>
      </c>
      <c r="N345" s="356">
        <v>0</v>
      </c>
      <c r="O345" s="356">
        <v>128777</v>
      </c>
    </row>
    <row r="346" spans="1:15" ht="16.899999999999999" customHeight="1" x14ac:dyDescent="0.2">
      <c r="A346" s="12"/>
      <c r="B346" s="19" t="s">
        <v>1376</v>
      </c>
      <c r="C346" s="19" t="s">
        <v>49</v>
      </c>
      <c r="D346" s="358" t="s">
        <v>1377</v>
      </c>
      <c r="E346" s="359">
        <v>128777</v>
      </c>
      <c r="F346" s="359">
        <v>0</v>
      </c>
      <c r="G346" s="359">
        <v>0</v>
      </c>
      <c r="H346" s="359">
        <v>0</v>
      </c>
      <c r="I346" s="359">
        <v>128777</v>
      </c>
      <c r="J346" s="359">
        <v>0</v>
      </c>
      <c r="K346" s="359">
        <v>0</v>
      </c>
      <c r="L346" s="359">
        <v>0</v>
      </c>
      <c r="M346" s="359">
        <v>0</v>
      </c>
      <c r="N346" s="359">
        <v>0</v>
      </c>
      <c r="O346" s="359">
        <v>128777</v>
      </c>
    </row>
    <row r="347" spans="1:15" ht="38.25" x14ac:dyDescent="0.2">
      <c r="A347" s="12"/>
      <c r="B347" s="14" t="s">
        <v>625</v>
      </c>
      <c r="C347" s="14" t="s">
        <v>14</v>
      </c>
      <c r="D347" s="355" t="s">
        <v>1378</v>
      </c>
      <c r="E347" s="356">
        <v>1898558.6</v>
      </c>
      <c r="F347" s="356">
        <v>1505732.7</v>
      </c>
      <c r="G347" s="356">
        <v>956162.20000000007</v>
      </c>
      <c r="H347" s="356">
        <v>29573.8</v>
      </c>
      <c r="I347" s="356">
        <v>392825.9</v>
      </c>
      <c r="J347" s="356">
        <v>1515737.9000000001</v>
      </c>
      <c r="K347" s="356">
        <v>131918.5</v>
      </c>
      <c r="L347" s="356">
        <v>150</v>
      </c>
      <c r="M347" s="356">
        <v>39</v>
      </c>
      <c r="N347" s="356">
        <v>1383819.4000000001</v>
      </c>
      <c r="O347" s="356">
        <v>3414296.5</v>
      </c>
    </row>
    <row r="348" spans="1:15" ht="40.5" x14ac:dyDescent="0.2">
      <c r="A348" s="12"/>
      <c r="B348" s="17" t="s">
        <v>626</v>
      </c>
      <c r="C348" s="17" t="s">
        <v>14</v>
      </c>
      <c r="D348" s="357" t="s">
        <v>1379</v>
      </c>
      <c r="E348" s="356">
        <v>923831</v>
      </c>
      <c r="F348" s="356">
        <v>531005.1</v>
      </c>
      <c r="G348" s="356">
        <v>294485.3</v>
      </c>
      <c r="H348" s="356">
        <v>13619.1</v>
      </c>
      <c r="I348" s="356">
        <v>392825.9</v>
      </c>
      <c r="J348" s="356">
        <v>1506137.9000000001</v>
      </c>
      <c r="K348" s="356">
        <v>122318.5</v>
      </c>
      <c r="L348" s="356">
        <v>150</v>
      </c>
      <c r="M348" s="356">
        <v>39</v>
      </c>
      <c r="N348" s="356">
        <v>1383819.4000000001</v>
      </c>
      <c r="O348" s="356">
        <v>2429968.9</v>
      </c>
    </row>
    <row r="349" spans="1:15" ht="56.25" customHeight="1" x14ac:dyDescent="0.2">
      <c r="A349" s="12"/>
      <c r="B349" s="19" t="s">
        <v>627</v>
      </c>
      <c r="C349" s="19" t="s">
        <v>628</v>
      </c>
      <c r="D349" s="20" t="s">
        <v>1380</v>
      </c>
      <c r="E349" s="21">
        <v>429611.7</v>
      </c>
      <c r="F349" s="21">
        <v>429611.7</v>
      </c>
      <c r="G349" s="21">
        <v>261324</v>
      </c>
      <c r="H349" s="21">
        <v>11621.1</v>
      </c>
      <c r="I349" s="21">
        <v>0</v>
      </c>
      <c r="J349" s="21">
        <v>0</v>
      </c>
      <c r="K349" s="21">
        <v>0</v>
      </c>
      <c r="L349" s="21">
        <v>0</v>
      </c>
      <c r="M349" s="21">
        <v>0</v>
      </c>
      <c r="N349" s="21">
        <v>0</v>
      </c>
      <c r="O349" s="21">
        <v>429611.7</v>
      </c>
    </row>
    <row r="350" spans="1:15" ht="110.25" customHeight="1" x14ac:dyDescent="0.2">
      <c r="A350" s="12"/>
      <c r="B350" s="19" t="s">
        <v>1381</v>
      </c>
      <c r="C350" s="19" t="s">
        <v>567</v>
      </c>
      <c r="D350" s="358" t="s">
        <v>568</v>
      </c>
      <c r="E350" s="359">
        <v>25382.3</v>
      </c>
      <c r="F350" s="359">
        <v>2745</v>
      </c>
      <c r="G350" s="359">
        <v>1903.9</v>
      </c>
      <c r="H350" s="359">
        <v>419</v>
      </c>
      <c r="I350" s="359">
        <v>22637.3</v>
      </c>
      <c r="J350" s="359">
        <v>300</v>
      </c>
      <c r="K350" s="359">
        <v>300</v>
      </c>
      <c r="L350" s="359">
        <v>150</v>
      </c>
      <c r="M350" s="359">
        <v>39</v>
      </c>
      <c r="N350" s="359">
        <v>0</v>
      </c>
      <c r="O350" s="359">
        <v>25682.3</v>
      </c>
    </row>
    <row r="351" spans="1:15" ht="40.5" customHeight="1" x14ac:dyDescent="0.2">
      <c r="A351" s="12"/>
      <c r="B351" s="19" t="s">
        <v>1382</v>
      </c>
      <c r="C351" s="19" t="s">
        <v>412</v>
      </c>
      <c r="D351" s="20" t="s">
        <v>1383</v>
      </c>
      <c r="E351" s="21">
        <v>11025.5</v>
      </c>
      <c r="F351" s="21">
        <v>11025.5</v>
      </c>
      <c r="G351" s="21">
        <v>7840.7</v>
      </c>
      <c r="H351" s="21">
        <v>710.30000000000007</v>
      </c>
      <c r="I351" s="21">
        <v>0</v>
      </c>
      <c r="J351" s="21">
        <v>130</v>
      </c>
      <c r="K351" s="21">
        <v>110</v>
      </c>
      <c r="L351" s="21">
        <v>0</v>
      </c>
      <c r="M351" s="21">
        <v>0</v>
      </c>
      <c r="N351" s="21">
        <v>20</v>
      </c>
      <c r="O351" s="21">
        <v>11155.5</v>
      </c>
    </row>
    <row r="352" spans="1:15" ht="27.75" customHeight="1" x14ac:dyDescent="0.2">
      <c r="A352" s="12"/>
      <c r="B352" s="19" t="s">
        <v>1384</v>
      </c>
      <c r="C352" s="19" t="s">
        <v>566</v>
      </c>
      <c r="D352" s="20" t="s">
        <v>569</v>
      </c>
      <c r="E352" s="21">
        <v>47070</v>
      </c>
      <c r="F352" s="21">
        <v>15070</v>
      </c>
      <c r="G352" s="21">
        <v>0</v>
      </c>
      <c r="H352" s="21">
        <v>0</v>
      </c>
      <c r="I352" s="21">
        <v>32000</v>
      </c>
      <c r="J352" s="21">
        <v>0</v>
      </c>
      <c r="K352" s="21">
        <v>0</v>
      </c>
      <c r="L352" s="21">
        <v>0</v>
      </c>
      <c r="M352" s="21">
        <v>0</v>
      </c>
      <c r="N352" s="21">
        <v>0</v>
      </c>
      <c r="O352" s="21">
        <v>47070</v>
      </c>
    </row>
    <row r="353" spans="1:15" ht="68.25" customHeight="1" x14ac:dyDescent="0.2">
      <c r="A353" s="12"/>
      <c r="B353" s="19" t="s">
        <v>629</v>
      </c>
      <c r="C353" s="19" t="s">
        <v>630</v>
      </c>
      <c r="D353" s="20" t="s">
        <v>1291</v>
      </c>
      <c r="E353" s="21">
        <v>39039.699999999997</v>
      </c>
      <c r="F353" s="21">
        <v>0</v>
      </c>
      <c r="G353" s="21">
        <v>0</v>
      </c>
      <c r="H353" s="21">
        <v>0</v>
      </c>
      <c r="I353" s="21">
        <v>39039.699999999997</v>
      </c>
      <c r="J353" s="21">
        <v>158700</v>
      </c>
      <c r="K353" s="21">
        <v>0</v>
      </c>
      <c r="L353" s="21">
        <v>0</v>
      </c>
      <c r="M353" s="21">
        <v>0</v>
      </c>
      <c r="N353" s="21">
        <v>158700</v>
      </c>
      <c r="O353" s="21">
        <v>197739.7</v>
      </c>
    </row>
    <row r="354" spans="1:15" ht="45" customHeight="1" x14ac:dyDescent="0.2">
      <c r="A354" s="12"/>
      <c r="B354" s="19" t="s">
        <v>1292</v>
      </c>
      <c r="C354" s="19" t="s">
        <v>68</v>
      </c>
      <c r="D354" s="20" t="s">
        <v>1293</v>
      </c>
      <c r="E354" s="21">
        <v>0</v>
      </c>
      <c r="F354" s="21">
        <v>0</v>
      </c>
      <c r="G354" s="21">
        <v>0</v>
      </c>
      <c r="H354" s="21">
        <v>0</v>
      </c>
      <c r="I354" s="21">
        <v>0</v>
      </c>
      <c r="J354" s="21">
        <v>1000</v>
      </c>
      <c r="K354" s="21">
        <v>0</v>
      </c>
      <c r="L354" s="21">
        <v>0</v>
      </c>
      <c r="M354" s="21">
        <v>0</v>
      </c>
      <c r="N354" s="21">
        <v>1000</v>
      </c>
      <c r="O354" s="21">
        <v>1000</v>
      </c>
    </row>
    <row r="355" spans="1:15" ht="30.6" customHeight="1" x14ac:dyDescent="0.2">
      <c r="A355" s="12"/>
      <c r="B355" s="19" t="s">
        <v>1385</v>
      </c>
      <c r="C355" s="19" t="s">
        <v>68</v>
      </c>
      <c r="D355" s="20" t="s">
        <v>570</v>
      </c>
      <c r="E355" s="21">
        <v>0</v>
      </c>
      <c r="F355" s="21">
        <v>0</v>
      </c>
      <c r="G355" s="21">
        <v>0</v>
      </c>
      <c r="H355" s="21">
        <v>0</v>
      </c>
      <c r="I355" s="21">
        <v>0</v>
      </c>
      <c r="J355" s="21">
        <v>1000</v>
      </c>
      <c r="K355" s="21">
        <v>0</v>
      </c>
      <c r="L355" s="21">
        <v>0</v>
      </c>
      <c r="M355" s="21">
        <v>0</v>
      </c>
      <c r="N355" s="21">
        <v>1000</v>
      </c>
      <c r="O355" s="21">
        <v>1000</v>
      </c>
    </row>
    <row r="356" spans="1:15" ht="40.5" x14ac:dyDescent="0.2">
      <c r="A356" s="12"/>
      <c r="B356" s="19" t="s">
        <v>631</v>
      </c>
      <c r="C356" s="19" t="s">
        <v>628</v>
      </c>
      <c r="D356" s="20" t="s">
        <v>632</v>
      </c>
      <c r="E356" s="21">
        <v>299148.90000000002</v>
      </c>
      <c r="F356" s="21">
        <v>0</v>
      </c>
      <c r="G356" s="21">
        <v>0</v>
      </c>
      <c r="H356" s="21">
        <v>0</v>
      </c>
      <c r="I356" s="21">
        <v>299148.90000000002</v>
      </c>
      <c r="J356" s="21">
        <v>0</v>
      </c>
      <c r="K356" s="21">
        <v>0</v>
      </c>
      <c r="L356" s="21">
        <v>0</v>
      </c>
      <c r="M356" s="21">
        <v>0</v>
      </c>
      <c r="N356" s="21">
        <v>0</v>
      </c>
      <c r="O356" s="21">
        <v>299148.90000000002</v>
      </c>
    </row>
    <row r="357" spans="1:15" ht="43.5" customHeight="1" x14ac:dyDescent="0.2">
      <c r="A357" s="12"/>
      <c r="B357" s="19" t="s">
        <v>1386</v>
      </c>
      <c r="C357" s="19" t="s">
        <v>49</v>
      </c>
      <c r="D357" s="20" t="s">
        <v>1387</v>
      </c>
      <c r="E357" s="21">
        <v>0</v>
      </c>
      <c r="F357" s="21">
        <v>0</v>
      </c>
      <c r="G357" s="21">
        <v>0</v>
      </c>
      <c r="H357" s="21">
        <v>0</v>
      </c>
      <c r="I357" s="21">
        <v>0</v>
      </c>
      <c r="J357" s="21">
        <v>759204.5</v>
      </c>
      <c r="K357" s="21">
        <v>0</v>
      </c>
      <c r="L357" s="21">
        <v>0</v>
      </c>
      <c r="M357" s="21">
        <v>0</v>
      </c>
      <c r="N357" s="21">
        <v>759204.5</v>
      </c>
      <c r="O357" s="21">
        <v>759204.5</v>
      </c>
    </row>
    <row r="358" spans="1:15" ht="45.6" customHeight="1" x14ac:dyDescent="0.2">
      <c r="A358" s="12"/>
      <c r="B358" s="19" t="s">
        <v>1388</v>
      </c>
      <c r="C358" s="19" t="s">
        <v>160</v>
      </c>
      <c r="D358" s="20" t="s">
        <v>571</v>
      </c>
      <c r="E358" s="21">
        <v>6165</v>
      </c>
      <c r="F358" s="21">
        <v>6165</v>
      </c>
      <c r="G358" s="21">
        <v>0</v>
      </c>
      <c r="H358" s="21">
        <v>0</v>
      </c>
      <c r="I358" s="21">
        <v>0</v>
      </c>
      <c r="J358" s="21">
        <v>0</v>
      </c>
      <c r="K358" s="21">
        <v>0</v>
      </c>
      <c r="L358" s="21">
        <v>0</v>
      </c>
      <c r="M358" s="21">
        <v>0</v>
      </c>
      <c r="N358" s="21">
        <v>0</v>
      </c>
      <c r="O358" s="21">
        <v>6165</v>
      </c>
    </row>
    <row r="359" spans="1:15" ht="84.75" customHeight="1" x14ac:dyDescent="0.2">
      <c r="A359" s="12"/>
      <c r="B359" s="19" t="s">
        <v>1389</v>
      </c>
      <c r="C359" s="19" t="s">
        <v>160</v>
      </c>
      <c r="D359" s="20" t="s">
        <v>572</v>
      </c>
      <c r="E359" s="21">
        <v>5800</v>
      </c>
      <c r="F359" s="21">
        <v>5800</v>
      </c>
      <c r="G359" s="21">
        <v>0</v>
      </c>
      <c r="H359" s="21">
        <v>0</v>
      </c>
      <c r="I359" s="21">
        <v>0</v>
      </c>
      <c r="J359" s="21">
        <v>0</v>
      </c>
      <c r="K359" s="21">
        <v>0</v>
      </c>
      <c r="L359" s="21">
        <v>0</v>
      </c>
      <c r="M359" s="21">
        <v>0</v>
      </c>
      <c r="N359" s="21">
        <v>0</v>
      </c>
      <c r="O359" s="21">
        <v>5800</v>
      </c>
    </row>
    <row r="360" spans="1:15" ht="108.75" customHeight="1" x14ac:dyDescent="0.2">
      <c r="A360" s="12"/>
      <c r="B360" s="19" t="s">
        <v>1390</v>
      </c>
      <c r="C360" s="19" t="s">
        <v>160</v>
      </c>
      <c r="D360" s="20" t="s">
        <v>573</v>
      </c>
      <c r="E360" s="21">
        <v>0</v>
      </c>
      <c r="F360" s="21">
        <v>0</v>
      </c>
      <c r="G360" s="21">
        <v>0</v>
      </c>
      <c r="H360" s="21">
        <v>0</v>
      </c>
      <c r="I360" s="21">
        <v>0</v>
      </c>
      <c r="J360" s="21">
        <v>23900</v>
      </c>
      <c r="K360" s="21">
        <v>0</v>
      </c>
      <c r="L360" s="21">
        <v>0</v>
      </c>
      <c r="M360" s="21">
        <v>0</v>
      </c>
      <c r="N360" s="21">
        <v>23900</v>
      </c>
      <c r="O360" s="21">
        <v>23900</v>
      </c>
    </row>
    <row r="361" spans="1:15" ht="58.15" customHeight="1" x14ac:dyDescent="0.2">
      <c r="A361" s="12"/>
      <c r="B361" s="19" t="s">
        <v>1391</v>
      </c>
      <c r="C361" s="19" t="s">
        <v>160</v>
      </c>
      <c r="D361" s="20" t="s">
        <v>574</v>
      </c>
      <c r="E361" s="21">
        <v>16000</v>
      </c>
      <c r="F361" s="21">
        <v>16000</v>
      </c>
      <c r="G361" s="21">
        <v>0</v>
      </c>
      <c r="H361" s="21">
        <v>0</v>
      </c>
      <c r="I361" s="21">
        <v>0</v>
      </c>
      <c r="J361" s="21">
        <v>0</v>
      </c>
      <c r="K361" s="21">
        <v>0</v>
      </c>
      <c r="L361" s="21">
        <v>0</v>
      </c>
      <c r="M361" s="21">
        <v>0</v>
      </c>
      <c r="N361" s="21">
        <v>0</v>
      </c>
      <c r="O361" s="21">
        <v>16000</v>
      </c>
    </row>
    <row r="362" spans="1:15" ht="107.25" customHeight="1" x14ac:dyDescent="0.2">
      <c r="A362" s="12"/>
      <c r="B362" s="19" t="s">
        <v>1392</v>
      </c>
      <c r="C362" s="19" t="s">
        <v>68</v>
      </c>
      <c r="D362" s="20" t="s">
        <v>1484</v>
      </c>
      <c r="E362" s="21">
        <v>10506</v>
      </c>
      <c r="F362" s="21">
        <v>10506</v>
      </c>
      <c r="G362" s="21">
        <v>0</v>
      </c>
      <c r="H362" s="21">
        <v>0</v>
      </c>
      <c r="I362" s="21">
        <v>0</v>
      </c>
      <c r="J362" s="21">
        <v>0</v>
      </c>
      <c r="K362" s="21">
        <v>0</v>
      </c>
      <c r="L362" s="21">
        <v>0</v>
      </c>
      <c r="M362" s="21">
        <v>0</v>
      </c>
      <c r="N362" s="21">
        <v>0</v>
      </c>
      <c r="O362" s="21">
        <v>10506</v>
      </c>
    </row>
    <row r="363" spans="1:15" ht="40.5" x14ac:dyDescent="0.2">
      <c r="A363" s="12"/>
      <c r="B363" s="19" t="s">
        <v>1393</v>
      </c>
      <c r="C363" s="19" t="s">
        <v>1394</v>
      </c>
      <c r="D363" s="20" t="s">
        <v>1395</v>
      </c>
      <c r="E363" s="21">
        <v>0</v>
      </c>
      <c r="F363" s="21">
        <v>0</v>
      </c>
      <c r="G363" s="21">
        <v>0</v>
      </c>
      <c r="H363" s="21">
        <v>0</v>
      </c>
      <c r="I363" s="21">
        <v>0</v>
      </c>
      <c r="J363" s="21">
        <v>82800</v>
      </c>
      <c r="K363" s="21">
        <v>81144</v>
      </c>
      <c r="L363" s="21">
        <v>0</v>
      </c>
      <c r="M363" s="21">
        <v>0</v>
      </c>
      <c r="N363" s="21">
        <v>1656</v>
      </c>
      <c r="O363" s="21">
        <v>82800</v>
      </c>
    </row>
    <row r="364" spans="1:15" ht="27" x14ac:dyDescent="0.2">
      <c r="A364" s="12"/>
      <c r="B364" s="19" t="s">
        <v>1396</v>
      </c>
      <c r="C364" s="19" t="s">
        <v>1394</v>
      </c>
      <c r="D364" s="20" t="s">
        <v>1397</v>
      </c>
      <c r="E364" s="21">
        <v>0</v>
      </c>
      <c r="F364" s="21">
        <v>0</v>
      </c>
      <c r="G364" s="21">
        <v>0</v>
      </c>
      <c r="H364" s="21">
        <v>0</v>
      </c>
      <c r="I364" s="21">
        <v>0</v>
      </c>
      <c r="J364" s="21">
        <v>90252</v>
      </c>
      <c r="K364" s="21">
        <v>0</v>
      </c>
      <c r="L364" s="21">
        <v>0</v>
      </c>
      <c r="M364" s="21">
        <v>0</v>
      </c>
      <c r="N364" s="21">
        <v>90252</v>
      </c>
      <c r="O364" s="21">
        <v>90252</v>
      </c>
    </row>
    <row r="365" spans="1:15" ht="42" customHeight="1" x14ac:dyDescent="0.2">
      <c r="A365" s="12"/>
      <c r="B365" s="19" t="s">
        <v>1398</v>
      </c>
      <c r="C365" s="19" t="s">
        <v>544</v>
      </c>
      <c r="D365" s="20" t="s">
        <v>1399</v>
      </c>
      <c r="E365" s="21">
        <v>0</v>
      </c>
      <c r="F365" s="21">
        <v>0</v>
      </c>
      <c r="G365" s="21">
        <v>0</v>
      </c>
      <c r="H365" s="21">
        <v>0</v>
      </c>
      <c r="I365" s="21">
        <v>0</v>
      </c>
      <c r="J365" s="21">
        <v>155445.5</v>
      </c>
      <c r="K365" s="21">
        <v>0</v>
      </c>
      <c r="L365" s="21">
        <v>0</v>
      </c>
      <c r="M365" s="21">
        <v>0</v>
      </c>
      <c r="N365" s="21">
        <v>155445.5</v>
      </c>
      <c r="O365" s="21">
        <v>155445.5</v>
      </c>
    </row>
    <row r="366" spans="1:15" ht="31.9" customHeight="1" x14ac:dyDescent="0.2">
      <c r="A366" s="12"/>
      <c r="B366" s="19" t="s">
        <v>1400</v>
      </c>
      <c r="C366" s="19" t="s">
        <v>544</v>
      </c>
      <c r="D366" s="20" t="s">
        <v>1401</v>
      </c>
      <c r="E366" s="21">
        <v>0</v>
      </c>
      <c r="F366" s="21">
        <v>0</v>
      </c>
      <c r="G366" s="21">
        <v>0</v>
      </c>
      <c r="H366" s="21">
        <v>0</v>
      </c>
      <c r="I366" s="21">
        <v>0</v>
      </c>
      <c r="J366" s="21">
        <v>177525.7</v>
      </c>
      <c r="K366" s="21">
        <v>0</v>
      </c>
      <c r="L366" s="21">
        <v>0</v>
      </c>
      <c r="M366" s="21">
        <v>0</v>
      </c>
      <c r="N366" s="21">
        <v>177525.7</v>
      </c>
      <c r="O366" s="21">
        <v>177525.7</v>
      </c>
    </row>
    <row r="367" spans="1:15" ht="54" customHeight="1" x14ac:dyDescent="0.2">
      <c r="A367" s="12"/>
      <c r="B367" s="19" t="s">
        <v>1402</v>
      </c>
      <c r="C367" s="19" t="s">
        <v>65</v>
      </c>
      <c r="D367" s="20" t="s">
        <v>66</v>
      </c>
      <c r="E367" s="21">
        <v>34081.9</v>
      </c>
      <c r="F367" s="21">
        <v>34081.9</v>
      </c>
      <c r="G367" s="21">
        <v>23416.7</v>
      </c>
      <c r="H367" s="21">
        <v>868.7</v>
      </c>
      <c r="I367" s="21">
        <v>0</v>
      </c>
      <c r="J367" s="21">
        <v>0</v>
      </c>
      <c r="K367" s="21">
        <v>0</v>
      </c>
      <c r="L367" s="21">
        <v>0</v>
      </c>
      <c r="M367" s="21">
        <v>0</v>
      </c>
      <c r="N367" s="21">
        <v>0</v>
      </c>
      <c r="O367" s="21">
        <v>34081.9</v>
      </c>
    </row>
    <row r="368" spans="1:15" ht="121.5" customHeight="1" x14ac:dyDescent="0.2">
      <c r="A368" s="12"/>
      <c r="B368" s="19" t="s">
        <v>1403</v>
      </c>
      <c r="C368" s="19" t="s">
        <v>544</v>
      </c>
      <c r="D368" s="20" t="s">
        <v>575</v>
      </c>
      <c r="E368" s="21">
        <v>0</v>
      </c>
      <c r="F368" s="21">
        <v>0</v>
      </c>
      <c r="G368" s="21">
        <v>0</v>
      </c>
      <c r="H368" s="21">
        <v>0</v>
      </c>
      <c r="I368" s="21">
        <v>0</v>
      </c>
      <c r="J368" s="21">
        <v>42264.5</v>
      </c>
      <c r="K368" s="21">
        <v>40764.5</v>
      </c>
      <c r="L368" s="21">
        <v>0</v>
      </c>
      <c r="M368" s="21">
        <v>0</v>
      </c>
      <c r="N368" s="21">
        <v>1500</v>
      </c>
      <c r="O368" s="21">
        <v>42264.5</v>
      </c>
    </row>
    <row r="369" spans="1:15" ht="43.5" customHeight="1" x14ac:dyDescent="0.2">
      <c r="A369" s="12"/>
      <c r="B369" s="19" t="s">
        <v>1404</v>
      </c>
      <c r="C369" s="19" t="s">
        <v>49</v>
      </c>
      <c r="D369" s="20" t="s">
        <v>576</v>
      </c>
      <c r="E369" s="21">
        <v>0</v>
      </c>
      <c r="F369" s="21">
        <v>0</v>
      </c>
      <c r="G369" s="21">
        <v>0</v>
      </c>
      <c r="H369" s="21">
        <v>0</v>
      </c>
      <c r="I369" s="21">
        <v>0</v>
      </c>
      <c r="J369" s="21">
        <v>13615.7</v>
      </c>
      <c r="K369" s="21">
        <v>0</v>
      </c>
      <c r="L369" s="21">
        <v>0</v>
      </c>
      <c r="M369" s="21">
        <v>0</v>
      </c>
      <c r="N369" s="21">
        <v>13615.7</v>
      </c>
      <c r="O369" s="21">
        <v>13615.7</v>
      </c>
    </row>
    <row r="370" spans="1:15" ht="44.25" customHeight="1" x14ac:dyDescent="0.2">
      <c r="A370" s="12"/>
      <c r="B370" s="17" t="s">
        <v>1405</v>
      </c>
      <c r="C370" s="17" t="s">
        <v>14</v>
      </c>
      <c r="D370" s="18" t="s">
        <v>577</v>
      </c>
      <c r="E370" s="16">
        <v>174632.30000000002</v>
      </c>
      <c r="F370" s="16">
        <v>174632.30000000002</v>
      </c>
      <c r="G370" s="16">
        <v>133203.6</v>
      </c>
      <c r="H370" s="16">
        <v>4922.8999999999996</v>
      </c>
      <c r="I370" s="16">
        <v>0</v>
      </c>
      <c r="J370" s="16">
        <v>0</v>
      </c>
      <c r="K370" s="16">
        <v>0</v>
      </c>
      <c r="L370" s="16">
        <v>0</v>
      </c>
      <c r="M370" s="16">
        <v>0</v>
      </c>
      <c r="N370" s="16">
        <v>0</v>
      </c>
      <c r="O370" s="16">
        <v>174632.30000000002</v>
      </c>
    </row>
    <row r="371" spans="1:15" ht="42.6" customHeight="1" x14ac:dyDescent="0.2">
      <c r="A371" s="12"/>
      <c r="B371" s="19" t="s">
        <v>1406</v>
      </c>
      <c r="C371" s="19" t="s">
        <v>566</v>
      </c>
      <c r="D371" s="20" t="s">
        <v>578</v>
      </c>
      <c r="E371" s="21">
        <v>174632.30000000002</v>
      </c>
      <c r="F371" s="21">
        <v>174632.30000000002</v>
      </c>
      <c r="G371" s="21">
        <v>133203.6</v>
      </c>
      <c r="H371" s="21">
        <v>4922.8999999999996</v>
      </c>
      <c r="I371" s="21">
        <v>0</v>
      </c>
      <c r="J371" s="21">
        <v>0</v>
      </c>
      <c r="K371" s="21">
        <v>0</v>
      </c>
      <c r="L371" s="21">
        <v>0</v>
      </c>
      <c r="M371" s="21">
        <v>0</v>
      </c>
      <c r="N371" s="21">
        <v>0</v>
      </c>
      <c r="O371" s="21">
        <v>174632.30000000002</v>
      </c>
    </row>
    <row r="372" spans="1:15" ht="55.5" customHeight="1" x14ac:dyDescent="0.2">
      <c r="A372" s="12"/>
      <c r="B372" s="17" t="s">
        <v>633</v>
      </c>
      <c r="C372" s="17" t="s">
        <v>14</v>
      </c>
      <c r="D372" s="357" t="s">
        <v>1407</v>
      </c>
      <c r="E372" s="356">
        <v>207572.4</v>
      </c>
      <c r="F372" s="356">
        <v>207572.4</v>
      </c>
      <c r="G372" s="356">
        <v>116135.2</v>
      </c>
      <c r="H372" s="356">
        <v>3004.1</v>
      </c>
      <c r="I372" s="356">
        <v>0</v>
      </c>
      <c r="J372" s="356">
        <v>0</v>
      </c>
      <c r="K372" s="356">
        <v>0</v>
      </c>
      <c r="L372" s="356">
        <v>0</v>
      </c>
      <c r="M372" s="356">
        <v>0</v>
      </c>
      <c r="N372" s="356">
        <v>0</v>
      </c>
      <c r="O372" s="356">
        <v>207572.4</v>
      </c>
    </row>
    <row r="373" spans="1:15" ht="42.75" customHeight="1" x14ac:dyDescent="0.2">
      <c r="A373" s="12"/>
      <c r="B373" s="19" t="s">
        <v>634</v>
      </c>
      <c r="C373" s="19" t="s">
        <v>630</v>
      </c>
      <c r="D373" s="358" t="s">
        <v>635</v>
      </c>
      <c r="E373" s="359">
        <v>207572.4</v>
      </c>
      <c r="F373" s="359">
        <v>207572.4</v>
      </c>
      <c r="G373" s="359">
        <v>116135.2</v>
      </c>
      <c r="H373" s="359">
        <v>3004.1</v>
      </c>
      <c r="I373" s="359">
        <v>0</v>
      </c>
      <c r="J373" s="359">
        <v>0</v>
      </c>
      <c r="K373" s="359">
        <v>0</v>
      </c>
      <c r="L373" s="359">
        <v>0</v>
      </c>
      <c r="M373" s="359">
        <v>0</v>
      </c>
      <c r="N373" s="359">
        <v>0</v>
      </c>
      <c r="O373" s="359">
        <v>207572.4</v>
      </c>
    </row>
    <row r="374" spans="1:15" ht="46.9" customHeight="1" x14ac:dyDescent="0.2">
      <c r="A374" s="12"/>
      <c r="B374" s="17" t="s">
        <v>1408</v>
      </c>
      <c r="C374" s="17" t="s">
        <v>14</v>
      </c>
      <c r="D374" s="357" t="s">
        <v>458</v>
      </c>
      <c r="E374" s="356">
        <v>53722.400000000001</v>
      </c>
      <c r="F374" s="356">
        <v>53722.400000000001</v>
      </c>
      <c r="G374" s="356">
        <v>42134.8</v>
      </c>
      <c r="H374" s="356">
        <v>871.2</v>
      </c>
      <c r="I374" s="356">
        <v>0</v>
      </c>
      <c r="J374" s="356">
        <v>0</v>
      </c>
      <c r="K374" s="356">
        <v>0</v>
      </c>
      <c r="L374" s="356">
        <v>0</v>
      </c>
      <c r="M374" s="356">
        <v>0</v>
      </c>
      <c r="N374" s="356">
        <v>0</v>
      </c>
      <c r="O374" s="356">
        <v>53722.400000000001</v>
      </c>
    </row>
    <row r="375" spans="1:15" ht="45" customHeight="1" x14ac:dyDescent="0.2">
      <c r="A375" s="12"/>
      <c r="B375" s="19" t="s">
        <v>1409</v>
      </c>
      <c r="C375" s="19" t="s">
        <v>437</v>
      </c>
      <c r="D375" s="358" t="s">
        <v>459</v>
      </c>
      <c r="E375" s="359">
        <v>53722.400000000001</v>
      </c>
      <c r="F375" s="359">
        <v>53722.400000000001</v>
      </c>
      <c r="G375" s="359">
        <v>42134.8</v>
      </c>
      <c r="H375" s="359">
        <v>871.2</v>
      </c>
      <c r="I375" s="359">
        <v>0</v>
      </c>
      <c r="J375" s="359">
        <v>0</v>
      </c>
      <c r="K375" s="359">
        <v>0</v>
      </c>
      <c r="L375" s="359">
        <v>0</v>
      </c>
      <c r="M375" s="359">
        <v>0</v>
      </c>
      <c r="N375" s="359">
        <v>0</v>
      </c>
      <c r="O375" s="359">
        <v>53722.400000000001</v>
      </c>
    </row>
    <row r="376" spans="1:15" ht="27" x14ac:dyDescent="0.2">
      <c r="A376" s="12"/>
      <c r="B376" s="17" t="s">
        <v>636</v>
      </c>
      <c r="C376" s="17" t="s">
        <v>14</v>
      </c>
      <c r="D376" s="357" t="s">
        <v>637</v>
      </c>
      <c r="E376" s="356">
        <v>22757.4</v>
      </c>
      <c r="F376" s="356">
        <v>22757.4</v>
      </c>
      <c r="G376" s="356">
        <v>15321.7</v>
      </c>
      <c r="H376" s="356">
        <v>819.80000000000007</v>
      </c>
      <c r="I376" s="356">
        <v>0</v>
      </c>
      <c r="J376" s="356">
        <v>0</v>
      </c>
      <c r="K376" s="356">
        <v>0</v>
      </c>
      <c r="L376" s="356">
        <v>0</v>
      </c>
      <c r="M376" s="356">
        <v>0</v>
      </c>
      <c r="N376" s="356">
        <v>0</v>
      </c>
      <c r="O376" s="356">
        <v>22757.4</v>
      </c>
    </row>
    <row r="377" spans="1:15" ht="25.5" x14ac:dyDescent="0.2">
      <c r="A377" s="12"/>
      <c r="B377" s="19" t="s">
        <v>638</v>
      </c>
      <c r="C377" s="19" t="s">
        <v>45</v>
      </c>
      <c r="D377" s="358" t="s">
        <v>639</v>
      </c>
      <c r="E377" s="359">
        <v>22757.4</v>
      </c>
      <c r="F377" s="359">
        <v>22757.4</v>
      </c>
      <c r="G377" s="359">
        <v>15321.7</v>
      </c>
      <c r="H377" s="359">
        <v>819.80000000000007</v>
      </c>
      <c r="I377" s="359">
        <v>0</v>
      </c>
      <c r="J377" s="359">
        <v>0</v>
      </c>
      <c r="K377" s="359">
        <v>0</v>
      </c>
      <c r="L377" s="359">
        <v>0</v>
      </c>
      <c r="M377" s="359">
        <v>0</v>
      </c>
      <c r="N377" s="359">
        <v>0</v>
      </c>
      <c r="O377" s="359">
        <v>22757.4</v>
      </c>
    </row>
    <row r="378" spans="1:15" ht="29.25" customHeight="1" x14ac:dyDescent="0.2">
      <c r="A378" s="12"/>
      <c r="B378" s="17" t="s">
        <v>640</v>
      </c>
      <c r="C378" s="17" t="s">
        <v>14</v>
      </c>
      <c r="D378" s="357" t="s">
        <v>641</v>
      </c>
      <c r="E378" s="356">
        <v>98846.1</v>
      </c>
      <c r="F378" s="356">
        <v>98846.1</v>
      </c>
      <c r="G378" s="356">
        <v>80724.7</v>
      </c>
      <c r="H378" s="356">
        <v>0</v>
      </c>
      <c r="I378" s="356">
        <v>0</v>
      </c>
      <c r="J378" s="356">
        <v>9600</v>
      </c>
      <c r="K378" s="356">
        <v>9600</v>
      </c>
      <c r="L378" s="356">
        <v>0</v>
      </c>
      <c r="M378" s="356">
        <v>0</v>
      </c>
      <c r="N378" s="356">
        <v>0</v>
      </c>
      <c r="O378" s="356">
        <v>108446.1</v>
      </c>
    </row>
    <row r="379" spans="1:15" ht="29.25" customHeight="1" x14ac:dyDescent="0.2">
      <c r="A379" s="12"/>
      <c r="B379" s="19" t="s">
        <v>642</v>
      </c>
      <c r="C379" s="19" t="s">
        <v>65</v>
      </c>
      <c r="D379" s="358" t="s">
        <v>643</v>
      </c>
      <c r="E379" s="359">
        <v>98846.1</v>
      </c>
      <c r="F379" s="359">
        <v>98846.1</v>
      </c>
      <c r="G379" s="359">
        <v>80724.7</v>
      </c>
      <c r="H379" s="359">
        <v>0</v>
      </c>
      <c r="I379" s="359">
        <v>0</v>
      </c>
      <c r="J379" s="359">
        <v>9600</v>
      </c>
      <c r="K379" s="359">
        <v>9600</v>
      </c>
      <c r="L379" s="359">
        <v>0</v>
      </c>
      <c r="M379" s="359">
        <v>0</v>
      </c>
      <c r="N379" s="359">
        <v>0</v>
      </c>
      <c r="O379" s="359">
        <v>108446.1</v>
      </c>
    </row>
    <row r="380" spans="1:15" ht="28.5" x14ac:dyDescent="0.2">
      <c r="A380" s="12"/>
      <c r="B380" s="17" t="s">
        <v>644</v>
      </c>
      <c r="C380" s="17" t="s">
        <v>14</v>
      </c>
      <c r="D380" s="18" t="s">
        <v>645</v>
      </c>
      <c r="E380" s="16">
        <v>417197</v>
      </c>
      <c r="F380" s="16">
        <v>417197</v>
      </c>
      <c r="G380" s="16">
        <v>274156.90000000002</v>
      </c>
      <c r="H380" s="16">
        <v>6336.7</v>
      </c>
      <c r="I380" s="16">
        <v>0</v>
      </c>
      <c r="J380" s="16">
        <v>0</v>
      </c>
      <c r="K380" s="16">
        <v>0</v>
      </c>
      <c r="L380" s="16">
        <v>0</v>
      </c>
      <c r="M380" s="16">
        <v>0</v>
      </c>
      <c r="N380" s="16">
        <v>0</v>
      </c>
      <c r="O380" s="16">
        <v>417197</v>
      </c>
    </row>
    <row r="381" spans="1:15" ht="30.6" customHeight="1" x14ac:dyDescent="0.2">
      <c r="A381" s="12"/>
      <c r="B381" s="19" t="s">
        <v>646</v>
      </c>
      <c r="C381" s="19" t="s">
        <v>647</v>
      </c>
      <c r="D381" s="20" t="s">
        <v>648</v>
      </c>
      <c r="E381" s="21">
        <v>417197</v>
      </c>
      <c r="F381" s="21">
        <v>417197</v>
      </c>
      <c r="G381" s="21">
        <v>274156.90000000002</v>
      </c>
      <c r="H381" s="21">
        <v>6336.7</v>
      </c>
      <c r="I381" s="21">
        <v>0</v>
      </c>
      <c r="J381" s="21">
        <v>0</v>
      </c>
      <c r="K381" s="21">
        <v>0</v>
      </c>
      <c r="L381" s="21">
        <v>0</v>
      </c>
      <c r="M381" s="21">
        <v>0</v>
      </c>
      <c r="N381" s="21">
        <v>0</v>
      </c>
      <c r="O381" s="21">
        <v>417197</v>
      </c>
    </row>
    <row r="382" spans="1:15" ht="42" customHeight="1" x14ac:dyDescent="0.2">
      <c r="A382" s="12"/>
      <c r="B382" s="14" t="s">
        <v>649</v>
      </c>
      <c r="C382" s="14" t="s">
        <v>14</v>
      </c>
      <c r="D382" s="15" t="s">
        <v>1410</v>
      </c>
      <c r="E382" s="16">
        <v>23126454.600000001</v>
      </c>
      <c r="F382" s="16">
        <v>23125017</v>
      </c>
      <c r="G382" s="16">
        <v>66819.8</v>
      </c>
      <c r="H382" s="16">
        <v>2258.1999999999998</v>
      </c>
      <c r="I382" s="16">
        <v>1437.6000000000001</v>
      </c>
      <c r="J382" s="16">
        <v>3244416.2</v>
      </c>
      <c r="K382" s="16">
        <v>0</v>
      </c>
      <c r="L382" s="16">
        <v>0</v>
      </c>
      <c r="M382" s="16">
        <v>0</v>
      </c>
      <c r="N382" s="16">
        <v>3244416.2</v>
      </c>
      <c r="O382" s="16">
        <v>26370870.800000001</v>
      </c>
    </row>
    <row r="383" spans="1:15" ht="57" customHeight="1" x14ac:dyDescent="0.2">
      <c r="A383" s="12"/>
      <c r="B383" s="17" t="s">
        <v>650</v>
      </c>
      <c r="C383" s="17" t="s">
        <v>14</v>
      </c>
      <c r="D383" s="18" t="s">
        <v>1411</v>
      </c>
      <c r="E383" s="16">
        <v>23126454.600000001</v>
      </c>
      <c r="F383" s="16">
        <v>23125017</v>
      </c>
      <c r="G383" s="16">
        <v>66819.8</v>
      </c>
      <c r="H383" s="16">
        <v>2258.1999999999998</v>
      </c>
      <c r="I383" s="16">
        <v>1437.6000000000001</v>
      </c>
      <c r="J383" s="16">
        <v>3244416.2</v>
      </c>
      <c r="K383" s="16">
        <v>0</v>
      </c>
      <c r="L383" s="16">
        <v>0</v>
      </c>
      <c r="M383" s="16">
        <v>0</v>
      </c>
      <c r="N383" s="16">
        <v>3244416.2</v>
      </c>
      <c r="O383" s="16">
        <v>26370870.800000001</v>
      </c>
    </row>
    <row r="384" spans="1:15" ht="40.5" x14ac:dyDescent="0.2">
      <c r="A384" s="12"/>
      <c r="B384" s="19" t="s">
        <v>651</v>
      </c>
      <c r="C384" s="19" t="s">
        <v>652</v>
      </c>
      <c r="D384" s="20" t="s">
        <v>1412</v>
      </c>
      <c r="E384" s="21">
        <v>106403.3</v>
      </c>
      <c r="F384" s="21">
        <v>104965.7</v>
      </c>
      <c r="G384" s="21">
        <v>66819.8</v>
      </c>
      <c r="H384" s="21">
        <v>2258.1999999999998</v>
      </c>
      <c r="I384" s="21">
        <v>1437.6000000000001</v>
      </c>
      <c r="J384" s="21">
        <v>0</v>
      </c>
      <c r="K384" s="21">
        <v>0</v>
      </c>
      <c r="L384" s="21">
        <v>0</v>
      </c>
      <c r="M384" s="21">
        <v>0</v>
      </c>
      <c r="N384" s="21">
        <v>0</v>
      </c>
      <c r="O384" s="21">
        <v>106403.3</v>
      </c>
    </row>
    <row r="385" spans="1:15" ht="81.75" customHeight="1" x14ac:dyDescent="0.2">
      <c r="A385" s="12"/>
      <c r="B385" s="19" t="s">
        <v>653</v>
      </c>
      <c r="C385" s="19" t="s">
        <v>652</v>
      </c>
      <c r="D385" s="20" t="s">
        <v>654</v>
      </c>
      <c r="E385" s="21">
        <v>23020051.300000001</v>
      </c>
      <c r="F385" s="21">
        <v>23020051.300000001</v>
      </c>
      <c r="G385" s="21">
        <v>0</v>
      </c>
      <c r="H385" s="21">
        <v>0</v>
      </c>
      <c r="I385" s="21">
        <v>0</v>
      </c>
      <c r="J385" s="21">
        <v>0</v>
      </c>
      <c r="K385" s="21">
        <v>0</v>
      </c>
      <c r="L385" s="21">
        <v>0</v>
      </c>
      <c r="M385" s="21">
        <v>0</v>
      </c>
      <c r="N385" s="21">
        <v>0</v>
      </c>
      <c r="O385" s="21">
        <v>23020051.300000001</v>
      </c>
    </row>
    <row r="386" spans="1:15" ht="66.75" customHeight="1" x14ac:dyDescent="0.2">
      <c r="A386" s="12"/>
      <c r="B386" s="19" t="s">
        <v>1413</v>
      </c>
      <c r="C386" s="19" t="s">
        <v>68</v>
      </c>
      <c r="D386" s="20" t="s">
        <v>1414</v>
      </c>
      <c r="E386" s="21">
        <v>0</v>
      </c>
      <c r="F386" s="21">
        <v>0</v>
      </c>
      <c r="G386" s="21">
        <v>0</v>
      </c>
      <c r="H386" s="21">
        <v>0</v>
      </c>
      <c r="I386" s="21">
        <v>0</v>
      </c>
      <c r="J386" s="21">
        <v>3184000</v>
      </c>
      <c r="K386" s="21">
        <v>0</v>
      </c>
      <c r="L386" s="21">
        <v>0</v>
      </c>
      <c r="M386" s="21">
        <v>0</v>
      </c>
      <c r="N386" s="21">
        <v>3184000</v>
      </c>
      <c r="O386" s="21">
        <v>3184000</v>
      </c>
    </row>
    <row r="387" spans="1:15" ht="68.25" customHeight="1" x14ac:dyDescent="0.2">
      <c r="A387" s="12"/>
      <c r="B387" s="19" t="s">
        <v>1415</v>
      </c>
      <c r="C387" s="19" t="s">
        <v>652</v>
      </c>
      <c r="D387" s="20" t="s">
        <v>1416</v>
      </c>
      <c r="E387" s="21">
        <v>0</v>
      </c>
      <c r="F387" s="21">
        <v>0</v>
      </c>
      <c r="G387" s="21">
        <v>0</v>
      </c>
      <c r="H387" s="21">
        <v>0</v>
      </c>
      <c r="I387" s="21">
        <v>0</v>
      </c>
      <c r="J387" s="21">
        <v>16053.2</v>
      </c>
      <c r="K387" s="21">
        <v>0</v>
      </c>
      <c r="L387" s="21">
        <v>0</v>
      </c>
      <c r="M387" s="21">
        <v>0</v>
      </c>
      <c r="N387" s="21">
        <v>16053.2</v>
      </c>
      <c r="O387" s="21">
        <v>16053.2</v>
      </c>
    </row>
    <row r="388" spans="1:15" ht="44.45" customHeight="1" x14ac:dyDescent="0.2">
      <c r="A388" s="12"/>
      <c r="B388" s="19" t="s">
        <v>1482</v>
      </c>
      <c r="C388" s="19" t="s">
        <v>652</v>
      </c>
      <c r="D388" s="20" t="s">
        <v>1483</v>
      </c>
      <c r="E388" s="21">
        <v>0</v>
      </c>
      <c r="F388" s="21">
        <v>0</v>
      </c>
      <c r="G388" s="21">
        <v>0</v>
      </c>
      <c r="H388" s="21">
        <v>0</v>
      </c>
      <c r="I388" s="21">
        <v>0</v>
      </c>
      <c r="J388" s="21">
        <v>44363</v>
      </c>
      <c r="K388" s="21">
        <v>0</v>
      </c>
      <c r="L388" s="21">
        <v>0</v>
      </c>
      <c r="M388" s="21">
        <v>0</v>
      </c>
      <c r="N388" s="21">
        <v>44363</v>
      </c>
      <c r="O388" s="21">
        <v>44363</v>
      </c>
    </row>
    <row r="389" spans="1:15" ht="55.5" customHeight="1" x14ac:dyDescent="0.2">
      <c r="A389" s="12"/>
      <c r="B389" s="14" t="s">
        <v>1294</v>
      </c>
      <c r="C389" s="14" t="s">
        <v>14</v>
      </c>
      <c r="D389" s="355" t="s">
        <v>1417</v>
      </c>
      <c r="E389" s="356">
        <v>282297.60000000003</v>
      </c>
      <c r="F389" s="356">
        <v>172478</v>
      </c>
      <c r="G389" s="356">
        <v>0</v>
      </c>
      <c r="H389" s="356">
        <v>0</v>
      </c>
      <c r="I389" s="356">
        <v>109819.6</v>
      </c>
      <c r="J389" s="356">
        <v>8884530.8000000007</v>
      </c>
      <c r="K389" s="356">
        <v>0</v>
      </c>
      <c r="L389" s="356">
        <v>0</v>
      </c>
      <c r="M389" s="356">
        <v>0</v>
      </c>
      <c r="N389" s="356">
        <v>8884530.8000000007</v>
      </c>
      <c r="O389" s="356">
        <v>9166828.4000000004</v>
      </c>
    </row>
    <row r="390" spans="1:15" ht="73.5" customHeight="1" x14ac:dyDescent="0.2">
      <c r="A390" s="12"/>
      <c r="B390" s="17" t="s">
        <v>1295</v>
      </c>
      <c r="C390" s="17" t="s">
        <v>14</v>
      </c>
      <c r="D390" s="357" t="s">
        <v>1417</v>
      </c>
      <c r="E390" s="356">
        <v>282297.60000000003</v>
      </c>
      <c r="F390" s="356">
        <v>172478</v>
      </c>
      <c r="G390" s="356">
        <v>0</v>
      </c>
      <c r="H390" s="356">
        <v>0</v>
      </c>
      <c r="I390" s="356">
        <v>109819.6</v>
      </c>
      <c r="J390" s="356">
        <v>8884530.8000000007</v>
      </c>
      <c r="K390" s="356">
        <v>0</v>
      </c>
      <c r="L390" s="356">
        <v>0</v>
      </c>
      <c r="M390" s="356">
        <v>0</v>
      </c>
      <c r="N390" s="356">
        <v>8884530.8000000007</v>
      </c>
      <c r="O390" s="356">
        <v>9166828.4000000004</v>
      </c>
    </row>
    <row r="391" spans="1:15" ht="68.25" customHeight="1" x14ac:dyDescent="0.2">
      <c r="A391" s="12"/>
      <c r="B391" s="19" t="s">
        <v>1418</v>
      </c>
      <c r="C391" s="19" t="s">
        <v>290</v>
      </c>
      <c r="D391" s="20" t="s">
        <v>579</v>
      </c>
      <c r="E391" s="21">
        <v>172478</v>
      </c>
      <c r="F391" s="21">
        <v>172478</v>
      </c>
      <c r="G391" s="21">
        <v>0</v>
      </c>
      <c r="H391" s="21">
        <v>0</v>
      </c>
      <c r="I391" s="21">
        <v>0</v>
      </c>
      <c r="J391" s="21">
        <v>0</v>
      </c>
      <c r="K391" s="21">
        <v>0</v>
      </c>
      <c r="L391" s="21">
        <v>0</v>
      </c>
      <c r="M391" s="21">
        <v>0</v>
      </c>
      <c r="N391" s="21">
        <v>0</v>
      </c>
      <c r="O391" s="21">
        <v>172478</v>
      </c>
    </row>
    <row r="392" spans="1:15" ht="67.5" x14ac:dyDescent="0.2">
      <c r="A392" s="12"/>
      <c r="B392" s="19" t="s">
        <v>1419</v>
      </c>
      <c r="C392" s="19" t="s">
        <v>290</v>
      </c>
      <c r="D392" s="20" t="s">
        <v>1420</v>
      </c>
      <c r="E392" s="21">
        <v>0</v>
      </c>
      <c r="F392" s="21">
        <v>0</v>
      </c>
      <c r="G392" s="21">
        <v>0</v>
      </c>
      <c r="H392" s="21">
        <v>0</v>
      </c>
      <c r="I392" s="21">
        <v>0</v>
      </c>
      <c r="J392" s="21">
        <v>248400</v>
      </c>
      <c r="K392" s="21">
        <v>0</v>
      </c>
      <c r="L392" s="21">
        <v>0</v>
      </c>
      <c r="M392" s="21">
        <v>0</v>
      </c>
      <c r="N392" s="21">
        <v>248400</v>
      </c>
      <c r="O392" s="21">
        <v>248400</v>
      </c>
    </row>
    <row r="393" spans="1:15" ht="84" customHeight="1" x14ac:dyDescent="0.2">
      <c r="A393" s="12"/>
      <c r="B393" s="19" t="s">
        <v>1421</v>
      </c>
      <c r="C393" s="19" t="s">
        <v>290</v>
      </c>
      <c r="D393" s="358" t="s">
        <v>580</v>
      </c>
      <c r="E393" s="359">
        <v>0</v>
      </c>
      <c r="F393" s="359">
        <v>0</v>
      </c>
      <c r="G393" s="359">
        <v>0</v>
      </c>
      <c r="H393" s="359">
        <v>0</v>
      </c>
      <c r="I393" s="359">
        <v>0</v>
      </c>
      <c r="J393" s="359">
        <v>0</v>
      </c>
      <c r="K393" s="359">
        <v>0</v>
      </c>
      <c r="L393" s="359">
        <v>0</v>
      </c>
      <c r="M393" s="359">
        <v>0</v>
      </c>
      <c r="N393" s="359">
        <v>0</v>
      </c>
      <c r="O393" s="359">
        <v>0</v>
      </c>
    </row>
    <row r="394" spans="1:15" ht="73.150000000000006" customHeight="1" x14ac:dyDescent="0.2">
      <c r="A394" s="12"/>
      <c r="B394" s="19" t="s">
        <v>1422</v>
      </c>
      <c r="C394" s="19" t="s">
        <v>290</v>
      </c>
      <c r="D394" s="20" t="s">
        <v>581</v>
      </c>
      <c r="E394" s="21">
        <v>0</v>
      </c>
      <c r="F394" s="21">
        <v>0</v>
      </c>
      <c r="G394" s="21">
        <v>0</v>
      </c>
      <c r="H394" s="21">
        <v>0</v>
      </c>
      <c r="I394" s="21">
        <v>0</v>
      </c>
      <c r="J394" s="21">
        <v>2346552</v>
      </c>
      <c r="K394" s="21">
        <v>0</v>
      </c>
      <c r="L394" s="21">
        <v>0</v>
      </c>
      <c r="M394" s="21">
        <v>0</v>
      </c>
      <c r="N394" s="21">
        <v>2346552</v>
      </c>
      <c r="O394" s="21">
        <v>2346552</v>
      </c>
    </row>
    <row r="395" spans="1:15" ht="55.5" customHeight="1" x14ac:dyDescent="0.2">
      <c r="A395" s="12"/>
      <c r="B395" s="19" t="s">
        <v>1423</v>
      </c>
      <c r="C395" s="19" t="s">
        <v>290</v>
      </c>
      <c r="D395" s="20" t="s">
        <v>582</v>
      </c>
      <c r="E395" s="21">
        <v>0</v>
      </c>
      <c r="F395" s="21">
        <v>0</v>
      </c>
      <c r="G395" s="21">
        <v>0</v>
      </c>
      <c r="H395" s="21">
        <v>0</v>
      </c>
      <c r="I395" s="21">
        <v>0</v>
      </c>
      <c r="J395" s="21">
        <v>4498984.3</v>
      </c>
      <c r="K395" s="21">
        <v>0</v>
      </c>
      <c r="L395" s="21">
        <v>0</v>
      </c>
      <c r="M395" s="21">
        <v>0</v>
      </c>
      <c r="N395" s="21">
        <v>4498984.3</v>
      </c>
      <c r="O395" s="21">
        <v>4498984.3</v>
      </c>
    </row>
    <row r="396" spans="1:15" ht="69" customHeight="1" x14ac:dyDescent="0.2">
      <c r="A396" s="12"/>
      <c r="B396" s="19" t="s">
        <v>1296</v>
      </c>
      <c r="C396" s="19" t="s">
        <v>290</v>
      </c>
      <c r="D396" s="20" t="s">
        <v>1297</v>
      </c>
      <c r="E396" s="21">
        <v>0</v>
      </c>
      <c r="F396" s="21">
        <v>0</v>
      </c>
      <c r="G396" s="21">
        <v>0</v>
      </c>
      <c r="H396" s="21">
        <v>0</v>
      </c>
      <c r="I396" s="21">
        <v>0</v>
      </c>
      <c r="J396" s="21">
        <v>722008.20000000007</v>
      </c>
      <c r="K396" s="21">
        <v>0</v>
      </c>
      <c r="L396" s="21">
        <v>0</v>
      </c>
      <c r="M396" s="21">
        <v>0</v>
      </c>
      <c r="N396" s="21">
        <v>722008.20000000007</v>
      </c>
      <c r="O396" s="21">
        <v>722008.20000000007</v>
      </c>
    </row>
    <row r="397" spans="1:15" ht="67.5" x14ac:dyDescent="0.2">
      <c r="A397" s="12"/>
      <c r="B397" s="19" t="s">
        <v>1298</v>
      </c>
      <c r="C397" s="19" t="s">
        <v>290</v>
      </c>
      <c r="D397" s="20" t="s">
        <v>1299</v>
      </c>
      <c r="E397" s="21">
        <v>109819.6</v>
      </c>
      <c r="F397" s="21">
        <v>0</v>
      </c>
      <c r="G397" s="21">
        <v>0</v>
      </c>
      <c r="H397" s="21">
        <v>0</v>
      </c>
      <c r="I397" s="21">
        <v>109819.6</v>
      </c>
      <c r="J397" s="21">
        <v>549098.1</v>
      </c>
      <c r="K397" s="21">
        <v>0</v>
      </c>
      <c r="L397" s="21">
        <v>0</v>
      </c>
      <c r="M397" s="21">
        <v>0</v>
      </c>
      <c r="N397" s="21">
        <v>549098.1</v>
      </c>
      <c r="O397" s="21">
        <v>658917.70000000007</v>
      </c>
    </row>
    <row r="398" spans="1:15" ht="110.25" customHeight="1" x14ac:dyDescent="0.2">
      <c r="A398" s="12"/>
      <c r="B398" s="19" t="s">
        <v>1424</v>
      </c>
      <c r="C398" s="19" t="s">
        <v>290</v>
      </c>
      <c r="D398" s="20" t="s">
        <v>1425</v>
      </c>
      <c r="E398" s="21">
        <v>0</v>
      </c>
      <c r="F398" s="21">
        <v>0</v>
      </c>
      <c r="G398" s="21">
        <v>0</v>
      </c>
      <c r="H398" s="21">
        <v>0</v>
      </c>
      <c r="I398" s="21">
        <v>0</v>
      </c>
      <c r="J398" s="21">
        <v>519488.2</v>
      </c>
      <c r="K398" s="21">
        <v>0</v>
      </c>
      <c r="L398" s="21">
        <v>0</v>
      </c>
      <c r="M398" s="21">
        <v>0</v>
      </c>
      <c r="N398" s="21">
        <v>519488.2</v>
      </c>
      <c r="O398" s="21">
        <v>519488.2</v>
      </c>
    </row>
    <row r="399" spans="1:15" ht="25.5" x14ac:dyDescent="0.2">
      <c r="A399" s="12"/>
      <c r="B399" s="14" t="s">
        <v>655</v>
      </c>
      <c r="C399" s="14" t="s">
        <v>14</v>
      </c>
      <c r="D399" s="355" t="s">
        <v>656</v>
      </c>
      <c r="E399" s="356">
        <v>6819507.7000000002</v>
      </c>
      <c r="F399" s="356">
        <v>6522018.4000000004</v>
      </c>
      <c r="G399" s="356">
        <v>1003945.3</v>
      </c>
      <c r="H399" s="356">
        <v>8427.1</v>
      </c>
      <c r="I399" s="356">
        <v>297489.3</v>
      </c>
      <c r="J399" s="356">
        <v>262570.2</v>
      </c>
      <c r="K399" s="356">
        <v>186</v>
      </c>
      <c r="L399" s="356">
        <v>115.10000000000001</v>
      </c>
      <c r="M399" s="356">
        <v>0</v>
      </c>
      <c r="N399" s="356">
        <v>262384.2</v>
      </c>
      <c r="O399" s="356">
        <v>7082077.9000000004</v>
      </c>
    </row>
    <row r="400" spans="1:15" ht="27" x14ac:dyDescent="0.2">
      <c r="A400" s="12"/>
      <c r="B400" s="17" t="s">
        <v>657</v>
      </c>
      <c r="C400" s="17" t="s">
        <v>14</v>
      </c>
      <c r="D400" s="357" t="s">
        <v>658</v>
      </c>
      <c r="E400" s="356">
        <v>6819507.7000000002</v>
      </c>
      <c r="F400" s="356">
        <v>6522018.4000000004</v>
      </c>
      <c r="G400" s="356">
        <v>1003945.3</v>
      </c>
      <c r="H400" s="356">
        <v>8427.1</v>
      </c>
      <c r="I400" s="356">
        <v>297489.3</v>
      </c>
      <c r="J400" s="356">
        <v>262570.2</v>
      </c>
      <c r="K400" s="356">
        <v>186</v>
      </c>
      <c r="L400" s="356">
        <v>115.10000000000001</v>
      </c>
      <c r="M400" s="356">
        <v>0</v>
      </c>
      <c r="N400" s="356">
        <v>262384.2</v>
      </c>
      <c r="O400" s="356">
        <v>7082077.9000000004</v>
      </c>
    </row>
    <row r="401" spans="1:15" ht="27" x14ac:dyDescent="0.2">
      <c r="A401" s="12"/>
      <c r="B401" s="19" t="s">
        <v>659</v>
      </c>
      <c r="C401" s="19" t="s">
        <v>660</v>
      </c>
      <c r="D401" s="20" t="s">
        <v>661</v>
      </c>
      <c r="E401" s="21">
        <v>115100.8</v>
      </c>
      <c r="F401" s="21">
        <v>115100.8</v>
      </c>
      <c r="G401" s="21">
        <v>86474.8</v>
      </c>
      <c r="H401" s="21">
        <v>2214.6999999999998</v>
      </c>
      <c r="I401" s="21">
        <v>0</v>
      </c>
      <c r="J401" s="21">
        <v>0</v>
      </c>
      <c r="K401" s="21">
        <v>0</v>
      </c>
      <c r="L401" s="21">
        <v>0</v>
      </c>
      <c r="M401" s="21">
        <v>0</v>
      </c>
      <c r="N401" s="21">
        <v>0</v>
      </c>
      <c r="O401" s="21">
        <v>115100.8</v>
      </c>
    </row>
    <row r="402" spans="1:15" ht="46.9" customHeight="1" x14ac:dyDescent="0.2">
      <c r="A402" s="12"/>
      <c r="B402" s="19" t="s">
        <v>662</v>
      </c>
      <c r="C402" s="19" t="s">
        <v>466</v>
      </c>
      <c r="D402" s="20" t="s">
        <v>1315</v>
      </c>
      <c r="E402" s="21">
        <v>10026.700000000001</v>
      </c>
      <c r="F402" s="21">
        <v>0</v>
      </c>
      <c r="G402" s="21">
        <v>0</v>
      </c>
      <c r="H402" s="21">
        <v>0</v>
      </c>
      <c r="I402" s="21">
        <v>10026.700000000001</v>
      </c>
      <c r="J402" s="21">
        <v>500</v>
      </c>
      <c r="K402" s="21">
        <v>0</v>
      </c>
      <c r="L402" s="21">
        <v>0</v>
      </c>
      <c r="M402" s="21">
        <v>0</v>
      </c>
      <c r="N402" s="21">
        <v>500</v>
      </c>
      <c r="O402" s="21">
        <v>10526.7</v>
      </c>
    </row>
    <row r="403" spans="1:15" ht="70.5" customHeight="1" x14ac:dyDescent="0.2">
      <c r="A403" s="12"/>
      <c r="B403" s="19" t="s">
        <v>663</v>
      </c>
      <c r="C403" s="19" t="s">
        <v>660</v>
      </c>
      <c r="D403" s="358" t="s">
        <v>1426</v>
      </c>
      <c r="E403" s="359">
        <v>65664</v>
      </c>
      <c r="F403" s="359">
        <v>65664</v>
      </c>
      <c r="G403" s="359">
        <v>11720.5</v>
      </c>
      <c r="H403" s="359">
        <v>1051.7</v>
      </c>
      <c r="I403" s="359">
        <v>0</v>
      </c>
      <c r="J403" s="359">
        <v>0</v>
      </c>
      <c r="K403" s="359">
        <v>0</v>
      </c>
      <c r="L403" s="359">
        <v>0</v>
      </c>
      <c r="M403" s="359">
        <v>0</v>
      </c>
      <c r="N403" s="359">
        <v>0</v>
      </c>
      <c r="O403" s="359">
        <v>65664</v>
      </c>
    </row>
    <row r="404" spans="1:15" ht="44.45" customHeight="1" x14ac:dyDescent="0.2">
      <c r="A404" s="12"/>
      <c r="B404" s="19" t="s">
        <v>664</v>
      </c>
      <c r="C404" s="19" t="s">
        <v>150</v>
      </c>
      <c r="D404" s="358" t="s">
        <v>665</v>
      </c>
      <c r="E404" s="359">
        <v>955868</v>
      </c>
      <c r="F404" s="359">
        <v>930259.9</v>
      </c>
      <c r="G404" s="359">
        <v>197200.1</v>
      </c>
      <c r="H404" s="359">
        <v>228.6</v>
      </c>
      <c r="I404" s="359">
        <v>25608.100000000002</v>
      </c>
      <c r="J404" s="359">
        <v>27808.3</v>
      </c>
      <c r="K404" s="359">
        <v>0</v>
      </c>
      <c r="L404" s="359">
        <v>0</v>
      </c>
      <c r="M404" s="359">
        <v>0</v>
      </c>
      <c r="N404" s="359">
        <v>27808.3</v>
      </c>
      <c r="O404" s="359">
        <v>983676.3</v>
      </c>
    </row>
    <row r="405" spans="1:15" ht="42" customHeight="1" x14ac:dyDescent="0.2">
      <c r="A405" s="12"/>
      <c r="B405" s="19" t="s">
        <v>666</v>
      </c>
      <c r="C405" s="19" t="s">
        <v>150</v>
      </c>
      <c r="D405" s="358" t="s">
        <v>667</v>
      </c>
      <c r="E405" s="359">
        <v>1091346.8</v>
      </c>
      <c r="F405" s="359">
        <v>1091346.8</v>
      </c>
      <c r="G405" s="359">
        <v>0</v>
      </c>
      <c r="H405" s="359">
        <v>0</v>
      </c>
      <c r="I405" s="359">
        <v>0</v>
      </c>
      <c r="J405" s="359">
        <v>0</v>
      </c>
      <c r="K405" s="359">
        <v>0</v>
      </c>
      <c r="L405" s="359">
        <v>0</v>
      </c>
      <c r="M405" s="359">
        <v>0</v>
      </c>
      <c r="N405" s="359">
        <v>0</v>
      </c>
      <c r="O405" s="359">
        <v>1091346.8</v>
      </c>
    </row>
    <row r="406" spans="1:15" ht="38.25" x14ac:dyDescent="0.2">
      <c r="A406" s="12"/>
      <c r="B406" s="19" t="s">
        <v>668</v>
      </c>
      <c r="C406" s="19" t="s">
        <v>150</v>
      </c>
      <c r="D406" s="358" t="s">
        <v>669</v>
      </c>
      <c r="E406" s="359">
        <v>3966649</v>
      </c>
      <c r="F406" s="359">
        <v>3814412.7</v>
      </c>
      <c r="G406" s="359">
        <v>677141.70000000007</v>
      </c>
      <c r="H406" s="359">
        <v>3861.2000000000003</v>
      </c>
      <c r="I406" s="359">
        <v>152236.29999999999</v>
      </c>
      <c r="J406" s="359">
        <v>234075.9</v>
      </c>
      <c r="K406" s="359">
        <v>0</v>
      </c>
      <c r="L406" s="359">
        <v>0</v>
      </c>
      <c r="M406" s="359">
        <v>0</v>
      </c>
      <c r="N406" s="359">
        <v>234075.9</v>
      </c>
      <c r="O406" s="359">
        <v>4200724.9000000004</v>
      </c>
    </row>
    <row r="407" spans="1:15" ht="45.6" customHeight="1" x14ac:dyDescent="0.2">
      <c r="A407" s="12"/>
      <c r="B407" s="19" t="s">
        <v>670</v>
      </c>
      <c r="C407" s="19" t="s">
        <v>150</v>
      </c>
      <c r="D407" s="20" t="s">
        <v>671</v>
      </c>
      <c r="E407" s="21">
        <v>76925.5</v>
      </c>
      <c r="F407" s="21">
        <v>76925.5</v>
      </c>
      <c r="G407" s="21">
        <v>0</v>
      </c>
      <c r="H407" s="21">
        <v>0</v>
      </c>
      <c r="I407" s="21">
        <v>0</v>
      </c>
      <c r="J407" s="21">
        <v>0</v>
      </c>
      <c r="K407" s="21">
        <v>0</v>
      </c>
      <c r="L407" s="21">
        <v>0</v>
      </c>
      <c r="M407" s="21">
        <v>0</v>
      </c>
      <c r="N407" s="21">
        <v>0</v>
      </c>
      <c r="O407" s="21">
        <v>76925.5</v>
      </c>
    </row>
    <row r="408" spans="1:15" ht="93.75" customHeight="1" x14ac:dyDescent="0.2">
      <c r="A408" s="12"/>
      <c r="B408" s="19" t="s">
        <v>672</v>
      </c>
      <c r="C408" s="19" t="s">
        <v>150</v>
      </c>
      <c r="D408" s="358" t="s">
        <v>673</v>
      </c>
      <c r="E408" s="359">
        <v>495402.10000000003</v>
      </c>
      <c r="F408" s="359">
        <v>385783.9</v>
      </c>
      <c r="G408" s="359">
        <v>0</v>
      </c>
      <c r="H408" s="359">
        <v>0</v>
      </c>
      <c r="I408" s="359">
        <v>109618.2</v>
      </c>
      <c r="J408" s="359">
        <v>0</v>
      </c>
      <c r="K408" s="359">
        <v>0</v>
      </c>
      <c r="L408" s="359">
        <v>0</v>
      </c>
      <c r="M408" s="359">
        <v>0</v>
      </c>
      <c r="N408" s="359">
        <v>0</v>
      </c>
      <c r="O408" s="359">
        <v>495402.10000000003</v>
      </c>
    </row>
    <row r="409" spans="1:15" ht="15.6" customHeight="1" x14ac:dyDescent="0.2">
      <c r="A409" s="12"/>
      <c r="B409" s="19" t="s">
        <v>674</v>
      </c>
      <c r="C409" s="19" t="s">
        <v>406</v>
      </c>
      <c r="D409" s="20" t="s">
        <v>675</v>
      </c>
      <c r="E409" s="21">
        <v>42524.800000000003</v>
      </c>
      <c r="F409" s="21">
        <v>42524.800000000003</v>
      </c>
      <c r="G409" s="21">
        <v>31408.2</v>
      </c>
      <c r="H409" s="21">
        <v>1070.9000000000001</v>
      </c>
      <c r="I409" s="21">
        <v>0</v>
      </c>
      <c r="J409" s="21">
        <v>186</v>
      </c>
      <c r="K409" s="21">
        <v>186</v>
      </c>
      <c r="L409" s="21">
        <v>115.10000000000001</v>
      </c>
      <c r="M409" s="21">
        <v>0</v>
      </c>
      <c r="N409" s="21">
        <v>0</v>
      </c>
      <c r="O409" s="21">
        <v>42710.8</v>
      </c>
    </row>
    <row r="410" spans="1:15" ht="40.5" x14ac:dyDescent="0.2">
      <c r="A410" s="12"/>
      <c r="B410" s="14" t="s">
        <v>1427</v>
      </c>
      <c r="C410" s="14" t="s">
        <v>14</v>
      </c>
      <c r="D410" s="15" t="s">
        <v>1428</v>
      </c>
      <c r="E410" s="16">
        <v>54000</v>
      </c>
      <c r="F410" s="16">
        <v>54000</v>
      </c>
      <c r="G410" s="16">
        <v>0</v>
      </c>
      <c r="H410" s="16">
        <v>0</v>
      </c>
      <c r="I410" s="16">
        <v>0</v>
      </c>
      <c r="J410" s="16">
        <v>0</v>
      </c>
      <c r="K410" s="16">
        <v>0</v>
      </c>
      <c r="L410" s="16">
        <v>0</v>
      </c>
      <c r="M410" s="16">
        <v>0</v>
      </c>
      <c r="N410" s="16">
        <v>0</v>
      </c>
      <c r="O410" s="16">
        <v>54000</v>
      </c>
    </row>
    <row r="411" spans="1:15" ht="57" x14ac:dyDescent="0.2">
      <c r="A411" s="12"/>
      <c r="B411" s="17" t="s">
        <v>1429</v>
      </c>
      <c r="C411" s="17" t="s">
        <v>14</v>
      </c>
      <c r="D411" s="18" t="s">
        <v>1428</v>
      </c>
      <c r="E411" s="16">
        <v>54000</v>
      </c>
      <c r="F411" s="16">
        <v>54000</v>
      </c>
      <c r="G411" s="16">
        <v>0</v>
      </c>
      <c r="H411" s="16">
        <v>0</v>
      </c>
      <c r="I411" s="16">
        <v>0</v>
      </c>
      <c r="J411" s="16">
        <v>0</v>
      </c>
      <c r="K411" s="16">
        <v>0</v>
      </c>
      <c r="L411" s="16">
        <v>0</v>
      </c>
      <c r="M411" s="16">
        <v>0</v>
      </c>
      <c r="N411" s="16">
        <v>0</v>
      </c>
      <c r="O411" s="16">
        <v>54000</v>
      </c>
    </row>
    <row r="412" spans="1:15" ht="82.5" customHeight="1" x14ac:dyDescent="0.2">
      <c r="A412" s="12"/>
      <c r="B412" s="19" t="s">
        <v>1430</v>
      </c>
      <c r="C412" s="19" t="s">
        <v>290</v>
      </c>
      <c r="D412" s="20" t="s">
        <v>1431</v>
      </c>
      <c r="E412" s="21">
        <v>54000</v>
      </c>
      <c r="F412" s="21">
        <v>54000</v>
      </c>
      <c r="G412" s="21">
        <v>0</v>
      </c>
      <c r="H412" s="21">
        <v>0</v>
      </c>
      <c r="I412" s="21">
        <v>0</v>
      </c>
      <c r="J412" s="21">
        <v>0</v>
      </c>
      <c r="K412" s="21">
        <v>0</v>
      </c>
      <c r="L412" s="21">
        <v>0</v>
      </c>
      <c r="M412" s="21">
        <v>0</v>
      </c>
      <c r="N412" s="21">
        <v>0</v>
      </c>
      <c r="O412" s="21">
        <v>54000</v>
      </c>
    </row>
    <row r="413" spans="1:15" ht="17.45" customHeight="1" x14ac:dyDescent="0.2">
      <c r="A413" s="12"/>
      <c r="B413" s="14" t="s">
        <v>676</v>
      </c>
      <c r="C413" s="14" t="s">
        <v>14</v>
      </c>
      <c r="D413" s="355" t="s">
        <v>677</v>
      </c>
      <c r="E413" s="356">
        <v>25484881.300000001</v>
      </c>
      <c r="F413" s="356">
        <v>24445881.699999999</v>
      </c>
      <c r="G413" s="356">
        <v>17472323.699999999</v>
      </c>
      <c r="H413" s="356">
        <v>659359.4</v>
      </c>
      <c r="I413" s="356">
        <v>1038999.6</v>
      </c>
      <c r="J413" s="356">
        <v>1337089</v>
      </c>
      <c r="K413" s="356">
        <v>901957</v>
      </c>
      <c r="L413" s="356">
        <v>12652.800000000001</v>
      </c>
      <c r="M413" s="356">
        <v>6359.3</v>
      </c>
      <c r="N413" s="356">
        <v>435132</v>
      </c>
      <c r="O413" s="356">
        <v>26821970.300000001</v>
      </c>
    </row>
    <row r="414" spans="1:15" ht="28.5" x14ac:dyDescent="0.2">
      <c r="A414" s="12"/>
      <c r="B414" s="17" t="s">
        <v>678</v>
      </c>
      <c r="C414" s="17" t="s">
        <v>14</v>
      </c>
      <c r="D414" s="18" t="s">
        <v>679</v>
      </c>
      <c r="E414" s="16">
        <v>1185531.9000000001</v>
      </c>
      <c r="F414" s="16">
        <v>1087819.2</v>
      </c>
      <c r="G414" s="16">
        <v>576507.1</v>
      </c>
      <c r="H414" s="16">
        <v>18320.7</v>
      </c>
      <c r="I414" s="16">
        <v>97712.7</v>
      </c>
      <c r="J414" s="16">
        <v>112001.5</v>
      </c>
      <c r="K414" s="16">
        <v>110769.5</v>
      </c>
      <c r="L414" s="16">
        <v>9492.2000000000007</v>
      </c>
      <c r="M414" s="16">
        <v>3755.2000000000003</v>
      </c>
      <c r="N414" s="16">
        <v>1232</v>
      </c>
      <c r="O414" s="16">
        <v>1297533.4000000001</v>
      </c>
    </row>
    <row r="415" spans="1:15" ht="33" customHeight="1" x14ac:dyDescent="0.2">
      <c r="A415" s="12"/>
      <c r="B415" s="19" t="s">
        <v>680</v>
      </c>
      <c r="C415" s="19" t="s">
        <v>681</v>
      </c>
      <c r="D415" s="20" t="s">
        <v>682</v>
      </c>
      <c r="E415" s="21">
        <v>826913.1</v>
      </c>
      <c r="F415" s="21">
        <v>826913.1</v>
      </c>
      <c r="G415" s="21">
        <v>562102.5</v>
      </c>
      <c r="H415" s="21">
        <v>17967.2</v>
      </c>
      <c r="I415" s="21">
        <v>0</v>
      </c>
      <c r="J415" s="21">
        <v>0</v>
      </c>
      <c r="K415" s="21">
        <v>0</v>
      </c>
      <c r="L415" s="21">
        <v>0</v>
      </c>
      <c r="M415" s="21">
        <v>0</v>
      </c>
      <c r="N415" s="21">
        <v>0</v>
      </c>
      <c r="O415" s="21">
        <v>826913.1</v>
      </c>
    </row>
    <row r="416" spans="1:15" ht="121.5" customHeight="1" x14ac:dyDescent="0.2">
      <c r="A416" s="12"/>
      <c r="B416" s="19" t="s">
        <v>683</v>
      </c>
      <c r="C416" s="19" t="s">
        <v>68</v>
      </c>
      <c r="D416" s="20" t="s">
        <v>684</v>
      </c>
      <c r="E416" s="21">
        <v>18923.3</v>
      </c>
      <c r="F416" s="21">
        <v>18923.3</v>
      </c>
      <c r="G416" s="21">
        <v>14404.6</v>
      </c>
      <c r="H416" s="21">
        <v>353.5</v>
      </c>
      <c r="I416" s="21">
        <v>0</v>
      </c>
      <c r="J416" s="21">
        <v>5600</v>
      </c>
      <c r="K416" s="21">
        <v>5545</v>
      </c>
      <c r="L416" s="21">
        <v>2630</v>
      </c>
      <c r="M416" s="21">
        <v>348.5</v>
      </c>
      <c r="N416" s="21">
        <v>55</v>
      </c>
      <c r="O416" s="21">
        <v>24523.3</v>
      </c>
    </row>
    <row r="417" spans="1:15" ht="40.5" x14ac:dyDescent="0.2">
      <c r="A417" s="12"/>
      <c r="B417" s="19" t="s">
        <v>685</v>
      </c>
      <c r="C417" s="19" t="s">
        <v>45</v>
      </c>
      <c r="D417" s="20" t="s">
        <v>686</v>
      </c>
      <c r="E417" s="21">
        <v>0</v>
      </c>
      <c r="F417" s="21">
        <v>0</v>
      </c>
      <c r="G417" s="21">
        <v>0</v>
      </c>
      <c r="H417" s="21">
        <v>0</v>
      </c>
      <c r="I417" s="21">
        <v>0</v>
      </c>
      <c r="J417" s="21">
        <v>16464.5</v>
      </c>
      <c r="K417" s="21">
        <v>16464.5</v>
      </c>
      <c r="L417" s="21">
        <v>6862.2</v>
      </c>
      <c r="M417" s="21">
        <v>3406.7000000000003</v>
      </c>
      <c r="N417" s="21">
        <v>0</v>
      </c>
      <c r="O417" s="21">
        <v>16464.5</v>
      </c>
    </row>
    <row r="418" spans="1:15" ht="56.25" customHeight="1" x14ac:dyDescent="0.2">
      <c r="A418" s="12"/>
      <c r="B418" s="19" t="s">
        <v>687</v>
      </c>
      <c r="C418" s="19" t="s">
        <v>68</v>
      </c>
      <c r="D418" s="20" t="s">
        <v>1432</v>
      </c>
      <c r="E418" s="21">
        <v>76629.600000000006</v>
      </c>
      <c r="F418" s="21">
        <v>0</v>
      </c>
      <c r="G418" s="21">
        <v>0</v>
      </c>
      <c r="H418" s="21">
        <v>0</v>
      </c>
      <c r="I418" s="21">
        <v>76629.600000000006</v>
      </c>
      <c r="J418" s="21">
        <v>0</v>
      </c>
      <c r="K418" s="21">
        <v>0</v>
      </c>
      <c r="L418" s="21">
        <v>0</v>
      </c>
      <c r="M418" s="21">
        <v>0</v>
      </c>
      <c r="N418" s="21">
        <v>0</v>
      </c>
      <c r="O418" s="21">
        <v>76629.600000000006</v>
      </c>
    </row>
    <row r="419" spans="1:15" ht="43.5" customHeight="1" x14ac:dyDescent="0.2">
      <c r="A419" s="12"/>
      <c r="B419" s="19" t="s">
        <v>688</v>
      </c>
      <c r="C419" s="19" t="s">
        <v>89</v>
      </c>
      <c r="D419" s="20" t="s">
        <v>689</v>
      </c>
      <c r="E419" s="21">
        <v>241982.80000000002</v>
      </c>
      <c r="F419" s="21">
        <v>241982.80000000002</v>
      </c>
      <c r="G419" s="21">
        <v>0</v>
      </c>
      <c r="H419" s="21">
        <v>0</v>
      </c>
      <c r="I419" s="21">
        <v>0</v>
      </c>
      <c r="J419" s="21">
        <v>88760</v>
      </c>
      <c r="K419" s="21">
        <v>88760</v>
      </c>
      <c r="L419" s="21">
        <v>0</v>
      </c>
      <c r="M419" s="21">
        <v>0</v>
      </c>
      <c r="N419" s="21">
        <v>0</v>
      </c>
      <c r="O419" s="21">
        <v>330742.8</v>
      </c>
    </row>
    <row r="420" spans="1:15" ht="40.5" customHeight="1" x14ac:dyDescent="0.2">
      <c r="A420" s="12"/>
      <c r="B420" s="19" t="s">
        <v>690</v>
      </c>
      <c r="C420" s="19" t="s">
        <v>33</v>
      </c>
      <c r="D420" s="20" t="s">
        <v>691</v>
      </c>
      <c r="E420" s="21">
        <v>21083.100000000002</v>
      </c>
      <c r="F420" s="21">
        <v>0</v>
      </c>
      <c r="G420" s="21">
        <v>0</v>
      </c>
      <c r="H420" s="21">
        <v>0</v>
      </c>
      <c r="I420" s="21">
        <v>21083.100000000002</v>
      </c>
      <c r="J420" s="21">
        <v>1177</v>
      </c>
      <c r="K420" s="21">
        <v>0</v>
      </c>
      <c r="L420" s="21">
        <v>0</v>
      </c>
      <c r="M420" s="21">
        <v>0</v>
      </c>
      <c r="N420" s="21">
        <v>1177</v>
      </c>
      <c r="O420" s="21">
        <v>22260.100000000002</v>
      </c>
    </row>
    <row r="421" spans="1:15" ht="28.5" x14ac:dyDescent="0.2">
      <c r="A421" s="12"/>
      <c r="B421" s="17" t="s">
        <v>693</v>
      </c>
      <c r="C421" s="17" t="s">
        <v>14</v>
      </c>
      <c r="D421" s="18" t="s">
        <v>694</v>
      </c>
      <c r="E421" s="16">
        <v>4628009.5999999996</v>
      </c>
      <c r="F421" s="16">
        <v>4572396.9000000004</v>
      </c>
      <c r="G421" s="16">
        <v>3302994.8000000003</v>
      </c>
      <c r="H421" s="16">
        <v>94095</v>
      </c>
      <c r="I421" s="16">
        <v>55612.700000000004</v>
      </c>
      <c r="J421" s="16">
        <v>7492.3</v>
      </c>
      <c r="K421" s="16">
        <v>6676.6</v>
      </c>
      <c r="L421" s="16">
        <v>0</v>
      </c>
      <c r="M421" s="16">
        <v>2368.9</v>
      </c>
      <c r="N421" s="16">
        <v>815.7</v>
      </c>
      <c r="O421" s="16">
        <v>4635501.8999999994</v>
      </c>
    </row>
    <row r="422" spans="1:15" ht="39.75" customHeight="1" x14ac:dyDescent="0.2">
      <c r="A422" s="12"/>
      <c r="B422" s="19" t="s">
        <v>695</v>
      </c>
      <c r="C422" s="19" t="s">
        <v>681</v>
      </c>
      <c r="D422" s="20" t="s">
        <v>696</v>
      </c>
      <c r="E422" s="21">
        <v>4378009.5999999996</v>
      </c>
      <c r="F422" s="21">
        <v>4322396.9000000004</v>
      </c>
      <c r="G422" s="21">
        <v>3302994.8000000003</v>
      </c>
      <c r="H422" s="21">
        <v>94095</v>
      </c>
      <c r="I422" s="21">
        <v>55612.700000000004</v>
      </c>
      <c r="J422" s="21">
        <v>7492.3</v>
      </c>
      <c r="K422" s="21">
        <v>6676.6</v>
      </c>
      <c r="L422" s="21">
        <v>0</v>
      </c>
      <c r="M422" s="21">
        <v>2368.9</v>
      </c>
      <c r="N422" s="21">
        <v>815.7</v>
      </c>
      <c r="O422" s="21">
        <v>4385501.8999999994</v>
      </c>
    </row>
    <row r="423" spans="1:15" ht="199.5" customHeight="1" x14ac:dyDescent="0.2">
      <c r="A423" s="12"/>
      <c r="B423" s="19" t="s">
        <v>697</v>
      </c>
      <c r="C423" s="19" t="s">
        <v>222</v>
      </c>
      <c r="D423" s="20" t="s">
        <v>1433</v>
      </c>
      <c r="E423" s="21">
        <v>150000</v>
      </c>
      <c r="F423" s="21">
        <v>150000</v>
      </c>
      <c r="G423" s="21">
        <v>0</v>
      </c>
      <c r="H423" s="21">
        <v>0</v>
      </c>
      <c r="I423" s="21">
        <v>0</v>
      </c>
      <c r="J423" s="21">
        <v>0</v>
      </c>
      <c r="K423" s="21">
        <v>0</v>
      </c>
      <c r="L423" s="21">
        <v>0</v>
      </c>
      <c r="M423" s="21">
        <v>0</v>
      </c>
      <c r="N423" s="21">
        <v>0</v>
      </c>
      <c r="O423" s="21">
        <v>150000</v>
      </c>
    </row>
    <row r="424" spans="1:15" ht="30.6" customHeight="1" x14ac:dyDescent="0.2">
      <c r="A424" s="12"/>
      <c r="B424" s="19" t="s">
        <v>698</v>
      </c>
      <c r="C424" s="19" t="s">
        <v>27</v>
      </c>
      <c r="D424" s="20" t="s">
        <v>699</v>
      </c>
      <c r="E424" s="21">
        <v>100000</v>
      </c>
      <c r="F424" s="21">
        <v>100000</v>
      </c>
      <c r="G424" s="21">
        <v>0</v>
      </c>
      <c r="H424" s="21">
        <v>0</v>
      </c>
      <c r="I424" s="21">
        <v>0</v>
      </c>
      <c r="J424" s="21">
        <v>0</v>
      </c>
      <c r="K424" s="21">
        <v>0</v>
      </c>
      <c r="L424" s="21">
        <v>0</v>
      </c>
      <c r="M424" s="21">
        <v>0</v>
      </c>
      <c r="N424" s="21">
        <v>0</v>
      </c>
      <c r="O424" s="21">
        <v>100000</v>
      </c>
    </row>
    <row r="425" spans="1:15" ht="27" x14ac:dyDescent="0.2">
      <c r="A425" s="12"/>
      <c r="B425" s="17" t="s">
        <v>700</v>
      </c>
      <c r="C425" s="17" t="s">
        <v>14</v>
      </c>
      <c r="D425" s="357" t="s">
        <v>701</v>
      </c>
      <c r="E425" s="356">
        <v>1685941</v>
      </c>
      <c r="F425" s="356">
        <v>1640941</v>
      </c>
      <c r="G425" s="356">
        <v>1194114</v>
      </c>
      <c r="H425" s="356">
        <v>27969.7</v>
      </c>
      <c r="I425" s="356">
        <v>45000</v>
      </c>
      <c r="J425" s="356">
        <v>205.4</v>
      </c>
      <c r="K425" s="356">
        <v>146.4</v>
      </c>
      <c r="L425" s="356">
        <v>0</v>
      </c>
      <c r="M425" s="356">
        <v>0</v>
      </c>
      <c r="N425" s="356">
        <v>59</v>
      </c>
      <c r="O425" s="356">
        <v>1686146.4000000001</v>
      </c>
    </row>
    <row r="426" spans="1:15" ht="30" customHeight="1" x14ac:dyDescent="0.2">
      <c r="A426" s="12"/>
      <c r="B426" s="19" t="s">
        <v>702</v>
      </c>
      <c r="C426" s="19" t="s">
        <v>681</v>
      </c>
      <c r="D426" s="358" t="s">
        <v>703</v>
      </c>
      <c r="E426" s="359">
        <v>1685941</v>
      </c>
      <c r="F426" s="359">
        <v>1640941</v>
      </c>
      <c r="G426" s="359">
        <v>1194114</v>
      </c>
      <c r="H426" s="359">
        <v>27969.7</v>
      </c>
      <c r="I426" s="359">
        <v>45000</v>
      </c>
      <c r="J426" s="359">
        <v>205.4</v>
      </c>
      <c r="K426" s="359">
        <v>146.4</v>
      </c>
      <c r="L426" s="359">
        <v>0</v>
      </c>
      <c r="M426" s="359">
        <v>0</v>
      </c>
      <c r="N426" s="359">
        <v>59</v>
      </c>
      <c r="O426" s="359">
        <v>1686146.4000000001</v>
      </c>
    </row>
    <row r="427" spans="1:15" ht="27" x14ac:dyDescent="0.2">
      <c r="A427" s="12"/>
      <c r="B427" s="17" t="s">
        <v>704</v>
      </c>
      <c r="C427" s="17" t="s">
        <v>14</v>
      </c>
      <c r="D427" s="357" t="s">
        <v>705</v>
      </c>
      <c r="E427" s="356">
        <v>6280262.1000000006</v>
      </c>
      <c r="F427" s="356">
        <v>6059446.9000000004</v>
      </c>
      <c r="G427" s="356">
        <v>4641831</v>
      </c>
      <c r="H427" s="356">
        <v>210602.4</v>
      </c>
      <c r="I427" s="356">
        <v>220815.2</v>
      </c>
      <c r="J427" s="356">
        <v>451350.3</v>
      </c>
      <c r="K427" s="356">
        <v>22565.9</v>
      </c>
      <c r="L427" s="356">
        <v>0</v>
      </c>
      <c r="M427" s="356">
        <v>0</v>
      </c>
      <c r="N427" s="356">
        <v>428784.4</v>
      </c>
      <c r="O427" s="356">
        <v>6731612.4000000004</v>
      </c>
    </row>
    <row r="428" spans="1:15" ht="30.6" customHeight="1" x14ac:dyDescent="0.2">
      <c r="A428" s="12"/>
      <c r="B428" s="19" t="s">
        <v>706</v>
      </c>
      <c r="C428" s="19" t="s">
        <v>681</v>
      </c>
      <c r="D428" s="20" t="s">
        <v>707</v>
      </c>
      <c r="E428" s="21">
        <v>6280029.1000000006</v>
      </c>
      <c r="F428" s="21">
        <v>6059446.9000000004</v>
      </c>
      <c r="G428" s="21">
        <v>4641831</v>
      </c>
      <c r="H428" s="21">
        <v>210602.4</v>
      </c>
      <c r="I428" s="21">
        <v>220582.2</v>
      </c>
      <c r="J428" s="21">
        <v>15086.5</v>
      </c>
      <c r="K428" s="21">
        <v>11365.9</v>
      </c>
      <c r="L428" s="21">
        <v>0</v>
      </c>
      <c r="M428" s="21">
        <v>0</v>
      </c>
      <c r="N428" s="21">
        <v>3720.6</v>
      </c>
      <c r="O428" s="21">
        <v>6295115.6000000006</v>
      </c>
    </row>
    <row r="429" spans="1:15" ht="46.9" customHeight="1" x14ac:dyDescent="0.2">
      <c r="A429" s="12"/>
      <c r="B429" s="19" t="s">
        <v>1475</v>
      </c>
      <c r="C429" s="19" t="s">
        <v>681</v>
      </c>
      <c r="D429" s="358" t="s">
        <v>1476</v>
      </c>
      <c r="E429" s="359">
        <v>233</v>
      </c>
      <c r="F429" s="359">
        <v>0</v>
      </c>
      <c r="G429" s="359">
        <v>0</v>
      </c>
      <c r="H429" s="359">
        <v>0</v>
      </c>
      <c r="I429" s="359">
        <v>233</v>
      </c>
      <c r="J429" s="359">
        <v>0</v>
      </c>
      <c r="K429" s="359">
        <v>0</v>
      </c>
      <c r="L429" s="359">
        <v>0</v>
      </c>
      <c r="M429" s="359">
        <v>0</v>
      </c>
      <c r="N429" s="359">
        <v>0</v>
      </c>
      <c r="O429" s="359">
        <v>233</v>
      </c>
    </row>
    <row r="430" spans="1:15" ht="54" x14ac:dyDescent="0.2">
      <c r="A430" s="12"/>
      <c r="B430" s="19" t="s">
        <v>708</v>
      </c>
      <c r="C430" s="19" t="s">
        <v>681</v>
      </c>
      <c r="D430" s="20" t="s">
        <v>709</v>
      </c>
      <c r="E430" s="21">
        <v>0</v>
      </c>
      <c r="F430" s="21">
        <v>0</v>
      </c>
      <c r="G430" s="21">
        <v>0</v>
      </c>
      <c r="H430" s="21">
        <v>0</v>
      </c>
      <c r="I430" s="21">
        <v>0</v>
      </c>
      <c r="J430" s="21">
        <v>436263.8</v>
      </c>
      <c r="K430" s="21">
        <v>11200</v>
      </c>
      <c r="L430" s="21">
        <v>0</v>
      </c>
      <c r="M430" s="21">
        <v>0</v>
      </c>
      <c r="N430" s="21">
        <v>425063.8</v>
      </c>
      <c r="O430" s="21">
        <v>436263.8</v>
      </c>
    </row>
    <row r="431" spans="1:15" ht="28.5" x14ac:dyDescent="0.2">
      <c r="A431" s="12"/>
      <c r="B431" s="17" t="s">
        <v>710</v>
      </c>
      <c r="C431" s="17" t="s">
        <v>14</v>
      </c>
      <c r="D431" s="18" t="s">
        <v>711</v>
      </c>
      <c r="E431" s="16">
        <v>11355874.700000001</v>
      </c>
      <c r="F431" s="16">
        <v>10829056.300000001</v>
      </c>
      <c r="G431" s="16">
        <v>7608183.7999999998</v>
      </c>
      <c r="H431" s="16">
        <v>306077.40000000002</v>
      </c>
      <c r="I431" s="16">
        <v>526818.4</v>
      </c>
      <c r="J431" s="16">
        <v>761246.9</v>
      </c>
      <c r="K431" s="16">
        <v>757006</v>
      </c>
      <c r="L431" s="16">
        <v>0</v>
      </c>
      <c r="M431" s="16">
        <v>51</v>
      </c>
      <c r="N431" s="16">
        <v>4240.8999999999996</v>
      </c>
      <c r="O431" s="16">
        <v>12117121.6</v>
      </c>
    </row>
    <row r="432" spans="1:15" ht="30" customHeight="1" x14ac:dyDescent="0.2">
      <c r="A432" s="12"/>
      <c r="B432" s="19" t="s">
        <v>712</v>
      </c>
      <c r="C432" s="19" t="s">
        <v>681</v>
      </c>
      <c r="D432" s="20" t="s">
        <v>713</v>
      </c>
      <c r="E432" s="21">
        <v>11212136.200000001</v>
      </c>
      <c r="F432" s="21">
        <v>10685317.800000001</v>
      </c>
      <c r="G432" s="21">
        <v>7608183.7999999998</v>
      </c>
      <c r="H432" s="21">
        <v>306077.40000000002</v>
      </c>
      <c r="I432" s="21">
        <v>526818.4</v>
      </c>
      <c r="J432" s="21">
        <v>761246.9</v>
      </c>
      <c r="K432" s="21">
        <v>757006</v>
      </c>
      <c r="L432" s="21">
        <v>0</v>
      </c>
      <c r="M432" s="21">
        <v>51</v>
      </c>
      <c r="N432" s="21">
        <v>4240.8999999999996</v>
      </c>
      <c r="O432" s="21">
        <v>11973383.1</v>
      </c>
    </row>
    <row r="433" spans="1:15" ht="43.5" customHeight="1" x14ac:dyDescent="0.2">
      <c r="A433" s="12"/>
      <c r="B433" s="19" t="s">
        <v>714</v>
      </c>
      <c r="C433" s="19" t="s">
        <v>27</v>
      </c>
      <c r="D433" s="20" t="s">
        <v>715</v>
      </c>
      <c r="E433" s="21">
        <v>143738.5</v>
      </c>
      <c r="F433" s="21">
        <v>143738.5</v>
      </c>
      <c r="G433" s="21">
        <v>0</v>
      </c>
      <c r="H433" s="21">
        <v>0</v>
      </c>
      <c r="I433" s="21">
        <v>0</v>
      </c>
      <c r="J433" s="21">
        <v>0</v>
      </c>
      <c r="K433" s="21">
        <v>0</v>
      </c>
      <c r="L433" s="21">
        <v>0</v>
      </c>
      <c r="M433" s="21">
        <v>0</v>
      </c>
      <c r="N433" s="21">
        <v>0</v>
      </c>
      <c r="O433" s="21">
        <v>143738.5</v>
      </c>
    </row>
    <row r="434" spans="1:15" ht="27" x14ac:dyDescent="0.2">
      <c r="A434" s="12"/>
      <c r="B434" s="17" t="s">
        <v>716</v>
      </c>
      <c r="C434" s="17" t="s">
        <v>14</v>
      </c>
      <c r="D434" s="357" t="s">
        <v>717</v>
      </c>
      <c r="E434" s="356">
        <v>35845.9</v>
      </c>
      <c r="F434" s="356">
        <v>35845.9</v>
      </c>
      <c r="G434" s="356">
        <v>29381.9</v>
      </c>
      <c r="H434" s="356">
        <v>0</v>
      </c>
      <c r="I434" s="356">
        <v>0</v>
      </c>
      <c r="J434" s="356">
        <v>0</v>
      </c>
      <c r="K434" s="356">
        <v>0</v>
      </c>
      <c r="L434" s="356">
        <v>0</v>
      </c>
      <c r="M434" s="356">
        <v>0</v>
      </c>
      <c r="N434" s="356">
        <v>0</v>
      </c>
      <c r="O434" s="356">
        <v>35845.9</v>
      </c>
    </row>
    <row r="435" spans="1:15" ht="46.15" customHeight="1" x14ac:dyDescent="0.2">
      <c r="A435" s="12"/>
      <c r="B435" s="19" t="s">
        <v>718</v>
      </c>
      <c r="C435" s="19" t="s">
        <v>681</v>
      </c>
      <c r="D435" s="358" t="s">
        <v>719</v>
      </c>
      <c r="E435" s="359">
        <v>35845.9</v>
      </c>
      <c r="F435" s="359">
        <v>35845.9</v>
      </c>
      <c r="G435" s="359">
        <v>29381.9</v>
      </c>
      <c r="H435" s="359">
        <v>0</v>
      </c>
      <c r="I435" s="359">
        <v>0</v>
      </c>
      <c r="J435" s="359">
        <v>0</v>
      </c>
      <c r="K435" s="359">
        <v>0</v>
      </c>
      <c r="L435" s="359">
        <v>0</v>
      </c>
      <c r="M435" s="359">
        <v>0</v>
      </c>
      <c r="N435" s="359">
        <v>0</v>
      </c>
      <c r="O435" s="359">
        <v>35845.9</v>
      </c>
    </row>
    <row r="436" spans="1:15" ht="27" x14ac:dyDescent="0.2">
      <c r="A436" s="12"/>
      <c r="B436" s="17" t="s">
        <v>720</v>
      </c>
      <c r="C436" s="17" t="s">
        <v>14</v>
      </c>
      <c r="D436" s="357" t="s">
        <v>721</v>
      </c>
      <c r="E436" s="356">
        <v>313416.10000000003</v>
      </c>
      <c r="F436" s="356">
        <v>220375.5</v>
      </c>
      <c r="G436" s="356">
        <v>119311.1</v>
      </c>
      <c r="H436" s="356">
        <v>2294.2000000000003</v>
      </c>
      <c r="I436" s="356">
        <v>93040.6</v>
      </c>
      <c r="J436" s="356">
        <v>4792.6000000000004</v>
      </c>
      <c r="K436" s="356">
        <v>4792.6000000000004</v>
      </c>
      <c r="L436" s="356">
        <v>3160.6</v>
      </c>
      <c r="M436" s="356">
        <v>184.20000000000002</v>
      </c>
      <c r="N436" s="356">
        <v>0</v>
      </c>
      <c r="O436" s="356">
        <v>318208.7</v>
      </c>
    </row>
    <row r="437" spans="1:15" ht="31.9" customHeight="1" x14ac:dyDescent="0.2">
      <c r="A437" s="12"/>
      <c r="B437" s="19" t="s">
        <v>722</v>
      </c>
      <c r="C437" s="19" t="s">
        <v>681</v>
      </c>
      <c r="D437" s="358" t="s">
        <v>723</v>
      </c>
      <c r="E437" s="359">
        <v>309964.7</v>
      </c>
      <c r="F437" s="359">
        <v>216924.1</v>
      </c>
      <c r="G437" s="359">
        <v>116714.40000000001</v>
      </c>
      <c r="H437" s="359">
        <v>2141.8000000000002</v>
      </c>
      <c r="I437" s="359">
        <v>93040.6</v>
      </c>
      <c r="J437" s="359">
        <v>0</v>
      </c>
      <c r="K437" s="359">
        <v>0</v>
      </c>
      <c r="L437" s="359">
        <v>0</v>
      </c>
      <c r="M437" s="359">
        <v>0</v>
      </c>
      <c r="N437" s="359">
        <v>0</v>
      </c>
      <c r="O437" s="359">
        <v>309964.7</v>
      </c>
    </row>
    <row r="438" spans="1:15" ht="93.75" customHeight="1" x14ac:dyDescent="0.2">
      <c r="A438" s="12"/>
      <c r="B438" s="19" t="s">
        <v>724</v>
      </c>
      <c r="C438" s="19" t="s">
        <v>36</v>
      </c>
      <c r="D438" s="20" t="s">
        <v>1434</v>
      </c>
      <c r="E438" s="21">
        <v>3451.4</v>
      </c>
      <c r="F438" s="21">
        <v>3451.4</v>
      </c>
      <c r="G438" s="21">
        <v>2596.6999999999998</v>
      </c>
      <c r="H438" s="21">
        <v>152.4</v>
      </c>
      <c r="I438" s="21">
        <v>0</v>
      </c>
      <c r="J438" s="21">
        <v>4792.6000000000004</v>
      </c>
      <c r="K438" s="21">
        <v>4792.6000000000004</v>
      </c>
      <c r="L438" s="21">
        <v>3160.6</v>
      </c>
      <c r="M438" s="21">
        <v>184.20000000000002</v>
      </c>
      <c r="N438" s="21">
        <v>0</v>
      </c>
      <c r="O438" s="21">
        <v>8244</v>
      </c>
    </row>
    <row r="439" spans="1:15" ht="38.25" x14ac:dyDescent="0.2">
      <c r="A439" s="12"/>
      <c r="B439" s="14" t="s">
        <v>725</v>
      </c>
      <c r="C439" s="14" t="s">
        <v>14</v>
      </c>
      <c r="D439" s="355" t="s">
        <v>726</v>
      </c>
      <c r="E439" s="356">
        <v>474333662.19999999</v>
      </c>
      <c r="F439" s="356">
        <v>432097258.10000002</v>
      </c>
      <c r="G439" s="356">
        <v>1855485</v>
      </c>
      <c r="H439" s="356">
        <v>0</v>
      </c>
      <c r="I439" s="356">
        <v>0</v>
      </c>
      <c r="J439" s="356">
        <v>9638842.7000000011</v>
      </c>
      <c r="K439" s="356">
        <v>8876.2999999999993</v>
      </c>
      <c r="L439" s="356">
        <v>0</v>
      </c>
      <c r="M439" s="356">
        <v>0</v>
      </c>
      <c r="N439" s="356">
        <v>9629966.4000000004</v>
      </c>
      <c r="O439" s="356">
        <v>483972504.90000004</v>
      </c>
    </row>
    <row r="440" spans="1:15" ht="40.5" x14ac:dyDescent="0.2">
      <c r="A440" s="12"/>
      <c r="B440" s="17" t="s">
        <v>727</v>
      </c>
      <c r="C440" s="17" t="s">
        <v>14</v>
      </c>
      <c r="D440" s="357" t="s">
        <v>726</v>
      </c>
      <c r="E440" s="356">
        <v>474333662.19999999</v>
      </c>
      <c r="F440" s="356">
        <v>432097258.10000002</v>
      </c>
      <c r="G440" s="356">
        <v>1855485</v>
      </c>
      <c r="H440" s="356">
        <v>0</v>
      </c>
      <c r="I440" s="356">
        <v>0</v>
      </c>
      <c r="J440" s="356">
        <v>9638842.7000000011</v>
      </c>
      <c r="K440" s="356">
        <v>8876.2999999999993</v>
      </c>
      <c r="L440" s="356">
        <v>0</v>
      </c>
      <c r="M440" s="356">
        <v>0</v>
      </c>
      <c r="N440" s="356">
        <v>9629966.4000000004</v>
      </c>
      <c r="O440" s="356">
        <v>483972504.90000004</v>
      </c>
    </row>
    <row r="441" spans="1:15" ht="13.5" x14ac:dyDescent="0.2">
      <c r="A441" s="12"/>
      <c r="B441" s="19" t="s">
        <v>728</v>
      </c>
      <c r="C441" s="19" t="s">
        <v>27</v>
      </c>
      <c r="D441" s="20" t="s">
        <v>729</v>
      </c>
      <c r="E441" s="21">
        <v>42236404.100000001</v>
      </c>
      <c r="F441" s="21">
        <v>0</v>
      </c>
      <c r="G441" s="21">
        <v>0</v>
      </c>
      <c r="H441" s="21">
        <v>0</v>
      </c>
      <c r="I441" s="21">
        <v>0</v>
      </c>
      <c r="J441" s="21">
        <v>0</v>
      </c>
      <c r="K441" s="21">
        <v>0</v>
      </c>
      <c r="L441" s="21">
        <v>0</v>
      </c>
      <c r="M441" s="21">
        <v>0</v>
      </c>
      <c r="N441" s="21">
        <v>0</v>
      </c>
      <c r="O441" s="21">
        <v>42236404.100000001</v>
      </c>
    </row>
    <row r="442" spans="1:15" ht="13.5" x14ac:dyDescent="0.2">
      <c r="A442" s="12"/>
      <c r="B442" s="19" t="s">
        <v>730</v>
      </c>
      <c r="C442" s="19" t="s">
        <v>290</v>
      </c>
      <c r="D442" s="20" t="s">
        <v>731</v>
      </c>
      <c r="E442" s="21">
        <v>21117705.699999999</v>
      </c>
      <c r="F442" s="21">
        <v>21117705.699999999</v>
      </c>
      <c r="G442" s="21">
        <v>0</v>
      </c>
      <c r="H442" s="21">
        <v>0</v>
      </c>
      <c r="I442" s="21">
        <v>0</v>
      </c>
      <c r="J442" s="21">
        <v>0</v>
      </c>
      <c r="K442" s="21">
        <v>0</v>
      </c>
      <c r="L442" s="21">
        <v>0</v>
      </c>
      <c r="M442" s="21">
        <v>0</v>
      </c>
      <c r="N442" s="21">
        <v>0</v>
      </c>
      <c r="O442" s="21">
        <v>21117705.699999999</v>
      </c>
    </row>
    <row r="443" spans="1:15" ht="27" x14ac:dyDescent="0.2">
      <c r="A443" s="12"/>
      <c r="B443" s="19" t="s">
        <v>732</v>
      </c>
      <c r="C443" s="19" t="s">
        <v>290</v>
      </c>
      <c r="D443" s="20" t="s">
        <v>733</v>
      </c>
      <c r="E443" s="21">
        <v>3378773.5</v>
      </c>
      <c r="F443" s="21">
        <v>3378773.5</v>
      </c>
      <c r="G443" s="21">
        <v>0</v>
      </c>
      <c r="H443" s="21">
        <v>0</v>
      </c>
      <c r="I443" s="21">
        <v>0</v>
      </c>
      <c r="J443" s="21">
        <v>0</v>
      </c>
      <c r="K443" s="21">
        <v>0</v>
      </c>
      <c r="L443" s="21">
        <v>0</v>
      </c>
      <c r="M443" s="21">
        <v>0</v>
      </c>
      <c r="N443" s="21">
        <v>0</v>
      </c>
      <c r="O443" s="21">
        <v>3378773.5</v>
      </c>
    </row>
    <row r="444" spans="1:15" ht="27.75" customHeight="1" x14ac:dyDescent="0.2">
      <c r="A444" s="12"/>
      <c r="B444" s="19" t="s">
        <v>734</v>
      </c>
      <c r="C444" s="19" t="s">
        <v>183</v>
      </c>
      <c r="D444" s="358" t="s">
        <v>735</v>
      </c>
      <c r="E444" s="359">
        <v>935197.20000000007</v>
      </c>
      <c r="F444" s="359">
        <v>935197.20000000007</v>
      </c>
      <c r="G444" s="359">
        <v>0</v>
      </c>
      <c r="H444" s="359">
        <v>0</v>
      </c>
      <c r="I444" s="359">
        <v>0</v>
      </c>
      <c r="J444" s="359">
        <v>0</v>
      </c>
      <c r="K444" s="359">
        <v>0</v>
      </c>
      <c r="L444" s="359">
        <v>0</v>
      </c>
      <c r="M444" s="359">
        <v>0</v>
      </c>
      <c r="N444" s="359">
        <v>0</v>
      </c>
      <c r="O444" s="359">
        <v>935197.20000000007</v>
      </c>
    </row>
    <row r="445" spans="1:15" ht="82.5" customHeight="1" x14ac:dyDescent="0.2">
      <c r="A445" s="12"/>
      <c r="B445" s="19" t="s">
        <v>1477</v>
      </c>
      <c r="C445" s="19" t="s">
        <v>298</v>
      </c>
      <c r="D445" s="20" t="s">
        <v>1478</v>
      </c>
      <c r="E445" s="21">
        <v>0</v>
      </c>
      <c r="F445" s="21">
        <v>0</v>
      </c>
      <c r="G445" s="21">
        <v>0</v>
      </c>
      <c r="H445" s="21">
        <v>0</v>
      </c>
      <c r="I445" s="21">
        <v>0</v>
      </c>
      <c r="J445" s="21">
        <v>9629966.4000000004</v>
      </c>
      <c r="K445" s="21">
        <v>0</v>
      </c>
      <c r="L445" s="21">
        <v>0</v>
      </c>
      <c r="M445" s="21">
        <v>0</v>
      </c>
      <c r="N445" s="21">
        <v>9629966.4000000004</v>
      </c>
      <c r="O445" s="21">
        <v>9629966.4000000004</v>
      </c>
    </row>
    <row r="446" spans="1:15" ht="135" customHeight="1" x14ac:dyDescent="0.2">
      <c r="A446" s="12"/>
      <c r="B446" s="19" t="s">
        <v>1300</v>
      </c>
      <c r="C446" s="19" t="s">
        <v>290</v>
      </c>
      <c r="D446" s="358" t="s">
        <v>1435</v>
      </c>
      <c r="E446" s="359">
        <v>31418301.900000002</v>
      </c>
      <c r="F446" s="359">
        <v>31418301.900000002</v>
      </c>
      <c r="G446" s="359">
        <v>0</v>
      </c>
      <c r="H446" s="359">
        <v>0</v>
      </c>
      <c r="I446" s="359">
        <v>0</v>
      </c>
      <c r="J446" s="359">
        <v>0</v>
      </c>
      <c r="K446" s="359">
        <v>0</v>
      </c>
      <c r="L446" s="359">
        <v>0</v>
      </c>
      <c r="M446" s="359">
        <v>0</v>
      </c>
      <c r="N446" s="359">
        <v>0</v>
      </c>
      <c r="O446" s="359">
        <v>31418301.900000002</v>
      </c>
    </row>
    <row r="447" spans="1:15" ht="26.25" customHeight="1" x14ac:dyDescent="0.2">
      <c r="A447" s="12"/>
      <c r="B447" s="19" t="s">
        <v>736</v>
      </c>
      <c r="C447" s="19" t="s">
        <v>737</v>
      </c>
      <c r="D447" s="358" t="s">
        <v>738</v>
      </c>
      <c r="E447" s="359">
        <v>372983588.10000002</v>
      </c>
      <c r="F447" s="359">
        <v>372983588.10000002</v>
      </c>
      <c r="G447" s="359">
        <v>0</v>
      </c>
      <c r="H447" s="359">
        <v>0</v>
      </c>
      <c r="I447" s="359">
        <v>0</v>
      </c>
      <c r="J447" s="359">
        <v>0</v>
      </c>
      <c r="K447" s="359">
        <v>0</v>
      </c>
      <c r="L447" s="359">
        <v>0</v>
      </c>
      <c r="M447" s="359">
        <v>0</v>
      </c>
      <c r="N447" s="359">
        <v>0</v>
      </c>
      <c r="O447" s="359">
        <v>372983588.10000002</v>
      </c>
    </row>
    <row r="448" spans="1:15" ht="40.5" x14ac:dyDescent="0.2">
      <c r="A448" s="12"/>
      <c r="B448" s="19" t="s">
        <v>1436</v>
      </c>
      <c r="C448" s="19" t="s">
        <v>12</v>
      </c>
      <c r="D448" s="20" t="s">
        <v>1437</v>
      </c>
      <c r="E448" s="21">
        <v>2263691.7000000002</v>
      </c>
      <c r="F448" s="21">
        <v>2263691.7000000002</v>
      </c>
      <c r="G448" s="21">
        <v>1855485</v>
      </c>
      <c r="H448" s="21">
        <v>0</v>
      </c>
      <c r="I448" s="21">
        <v>0</v>
      </c>
      <c r="J448" s="21">
        <v>0</v>
      </c>
      <c r="K448" s="21">
        <v>0</v>
      </c>
      <c r="L448" s="21">
        <v>0</v>
      </c>
      <c r="M448" s="21">
        <v>0</v>
      </c>
      <c r="N448" s="21">
        <v>0</v>
      </c>
      <c r="O448" s="21">
        <v>2263691.7000000002</v>
      </c>
    </row>
    <row r="449" spans="1:15" ht="40.5" x14ac:dyDescent="0.2">
      <c r="A449" s="12"/>
      <c r="B449" s="19" t="s">
        <v>1301</v>
      </c>
      <c r="C449" s="19" t="s">
        <v>27</v>
      </c>
      <c r="D449" s="20" t="s">
        <v>1302</v>
      </c>
      <c r="E449" s="21">
        <v>0</v>
      </c>
      <c r="F449" s="21">
        <v>0</v>
      </c>
      <c r="G449" s="21">
        <v>0</v>
      </c>
      <c r="H449" s="21">
        <v>0</v>
      </c>
      <c r="I449" s="21">
        <v>0</v>
      </c>
      <c r="J449" s="21">
        <v>8876.2999999999993</v>
      </c>
      <c r="K449" s="21">
        <v>8876.2999999999993</v>
      </c>
      <c r="L449" s="21">
        <v>0</v>
      </c>
      <c r="M449" s="21">
        <v>0</v>
      </c>
      <c r="N449" s="21">
        <v>0</v>
      </c>
      <c r="O449" s="21">
        <v>8876.2999999999993</v>
      </c>
    </row>
    <row r="450" spans="1:15" ht="14.45" customHeight="1" x14ac:dyDescent="0.2">
      <c r="A450" s="12"/>
      <c r="B450" s="14" t="s">
        <v>739</v>
      </c>
      <c r="C450" s="14" t="s">
        <v>14</v>
      </c>
      <c r="D450" s="355" t="s">
        <v>740</v>
      </c>
      <c r="E450" s="356">
        <v>16918069.600000001</v>
      </c>
      <c r="F450" s="356">
        <v>16820942</v>
      </c>
      <c r="G450" s="356">
        <v>10685477.4</v>
      </c>
      <c r="H450" s="356">
        <v>1048073.4</v>
      </c>
      <c r="I450" s="356">
        <v>97127.6</v>
      </c>
      <c r="J450" s="356">
        <v>1853675.8</v>
      </c>
      <c r="K450" s="356">
        <v>1757392.1</v>
      </c>
      <c r="L450" s="356">
        <v>626740</v>
      </c>
      <c r="M450" s="356">
        <v>219611</v>
      </c>
      <c r="N450" s="356">
        <v>96283.7</v>
      </c>
      <c r="O450" s="356">
        <v>18771745.400000002</v>
      </c>
    </row>
    <row r="451" spans="1:15" ht="27" x14ac:dyDescent="0.2">
      <c r="A451" s="12"/>
      <c r="B451" s="17" t="s">
        <v>741</v>
      </c>
      <c r="C451" s="17" t="s">
        <v>14</v>
      </c>
      <c r="D451" s="357" t="s">
        <v>742</v>
      </c>
      <c r="E451" s="356">
        <v>15635969.9</v>
      </c>
      <c r="F451" s="356">
        <v>15547540.300000001</v>
      </c>
      <c r="G451" s="356">
        <v>10064157.5</v>
      </c>
      <c r="H451" s="356">
        <v>1024618.3</v>
      </c>
      <c r="I451" s="356">
        <v>88429.6</v>
      </c>
      <c r="J451" s="356">
        <v>1831357.5</v>
      </c>
      <c r="K451" s="356">
        <v>1735972.6</v>
      </c>
      <c r="L451" s="356">
        <v>614725.4</v>
      </c>
      <c r="M451" s="356">
        <v>218191.9</v>
      </c>
      <c r="N451" s="356">
        <v>95384.900000000009</v>
      </c>
      <c r="O451" s="356">
        <v>17467327.399999999</v>
      </c>
    </row>
    <row r="452" spans="1:15" ht="30.6" customHeight="1" x14ac:dyDescent="0.2">
      <c r="A452" s="12"/>
      <c r="B452" s="19" t="s">
        <v>743</v>
      </c>
      <c r="C452" s="19" t="s">
        <v>178</v>
      </c>
      <c r="D452" s="20" t="s">
        <v>744</v>
      </c>
      <c r="E452" s="21">
        <v>4776550.9000000004</v>
      </c>
      <c r="F452" s="21">
        <v>4776550.9000000004</v>
      </c>
      <c r="G452" s="21">
        <v>3484970.3000000003</v>
      </c>
      <c r="H452" s="21">
        <v>73035.8</v>
      </c>
      <c r="I452" s="21">
        <v>0</v>
      </c>
      <c r="J452" s="21">
        <v>1449279.4000000001</v>
      </c>
      <c r="K452" s="21">
        <v>1368514.1</v>
      </c>
      <c r="L452" s="21">
        <v>461826.3</v>
      </c>
      <c r="M452" s="21">
        <v>181880.9</v>
      </c>
      <c r="N452" s="21">
        <v>80765.3</v>
      </c>
      <c r="O452" s="21">
        <v>6225830.2999999998</v>
      </c>
    </row>
    <row r="453" spans="1:15" ht="41.25" customHeight="1" x14ac:dyDescent="0.2">
      <c r="A453" s="12"/>
      <c r="B453" s="19" t="s">
        <v>745</v>
      </c>
      <c r="C453" s="19" t="s">
        <v>746</v>
      </c>
      <c r="D453" s="358" t="s">
        <v>747</v>
      </c>
      <c r="E453" s="359">
        <v>8581266.8000000007</v>
      </c>
      <c r="F453" s="359">
        <v>8527977.9000000004</v>
      </c>
      <c r="G453" s="359">
        <v>5599134.9000000004</v>
      </c>
      <c r="H453" s="359">
        <v>924932.5</v>
      </c>
      <c r="I453" s="359">
        <v>53288.9</v>
      </c>
      <c r="J453" s="359">
        <v>255422.80000000002</v>
      </c>
      <c r="K453" s="359">
        <v>251788.7</v>
      </c>
      <c r="L453" s="359">
        <v>89533.1</v>
      </c>
      <c r="M453" s="359">
        <v>22197.9</v>
      </c>
      <c r="N453" s="359">
        <v>3634.1</v>
      </c>
      <c r="O453" s="359">
        <v>8836689.5999999996</v>
      </c>
    </row>
    <row r="454" spans="1:15" ht="27" x14ac:dyDescent="0.2">
      <c r="A454" s="12"/>
      <c r="B454" s="19" t="s">
        <v>748</v>
      </c>
      <c r="C454" s="19" t="s">
        <v>746</v>
      </c>
      <c r="D454" s="20" t="s">
        <v>749</v>
      </c>
      <c r="E454" s="21">
        <v>786947.4</v>
      </c>
      <c r="F454" s="21">
        <v>786947.4</v>
      </c>
      <c r="G454" s="21">
        <v>596898.5</v>
      </c>
      <c r="H454" s="21">
        <v>19080</v>
      </c>
      <c r="I454" s="21">
        <v>0</v>
      </c>
      <c r="J454" s="21">
        <v>0</v>
      </c>
      <c r="K454" s="21">
        <v>0</v>
      </c>
      <c r="L454" s="21">
        <v>0</v>
      </c>
      <c r="M454" s="21">
        <v>0</v>
      </c>
      <c r="N454" s="21">
        <v>0</v>
      </c>
      <c r="O454" s="21">
        <v>786947.4</v>
      </c>
    </row>
    <row r="455" spans="1:15" ht="59.45" customHeight="1" x14ac:dyDescent="0.2">
      <c r="A455" s="12"/>
      <c r="B455" s="19" t="s">
        <v>750</v>
      </c>
      <c r="C455" s="19" t="s">
        <v>322</v>
      </c>
      <c r="D455" s="20" t="s">
        <v>751</v>
      </c>
      <c r="E455" s="21">
        <v>4500</v>
      </c>
      <c r="F455" s="21">
        <v>4500</v>
      </c>
      <c r="G455" s="21">
        <v>0</v>
      </c>
      <c r="H455" s="21">
        <v>3970</v>
      </c>
      <c r="I455" s="21">
        <v>0</v>
      </c>
      <c r="J455" s="21">
        <v>0</v>
      </c>
      <c r="K455" s="21">
        <v>0</v>
      </c>
      <c r="L455" s="21">
        <v>0</v>
      </c>
      <c r="M455" s="21">
        <v>0</v>
      </c>
      <c r="N455" s="21">
        <v>0</v>
      </c>
      <c r="O455" s="21">
        <v>4500</v>
      </c>
    </row>
    <row r="456" spans="1:15" ht="44.45" customHeight="1" x14ac:dyDescent="0.2">
      <c r="A456" s="12"/>
      <c r="B456" s="19" t="s">
        <v>752</v>
      </c>
      <c r="C456" s="19" t="s">
        <v>178</v>
      </c>
      <c r="D456" s="20" t="s">
        <v>753</v>
      </c>
      <c r="E456" s="21">
        <v>497118.5</v>
      </c>
      <c r="F456" s="21">
        <v>471648.5</v>
      </c>
      <c r="G456" s="21">
        <v>383153.8</v>
      </c>
      <c r="H456" s="21">
        <v>3600</v>
      </c>
      <c r="I456" s="21">
        <v>25470</v>
      </c>
      <c r="J456" s="21">
        <v>126655.3</v>
      </c>
      <c r="K456" s="21">
        <v>115669.8</v>
      </c>
      <c r="L456" s="21">
        <v>63366</v>
      </c>
      <c r="M456" s="21">
        <v>14113.1</v>
      </c>
      <c r="N456" s="21">
        <v>10985.5</v>
      </c>
      <c r="O456" s="21">
        <v>623773.80000000005</v>
      </c>
    </row>
    <row r="457" spans="1:15" ht="229.5" x14ac:dyDescent="0.2">
      <c r="A457" s="12"/>
      <c r="B457" s="19" t="s">
        <v>754</v>
      </c>
      <c r="C457" s="19" t="s">
        <v>27</v>
      </c>
      <c r="D457" s="20" t="s">
        <v>1438</v>
      </c>
      <c r="E457" s="21">
        <v>427189.9</v>
      </c>
      <c r="F457" s="21">
        <v>427189.9</v>
      </c>
      <c r="G457" s="21">
        <v>0</v>
      </c>
      <c r="H457" s="21">
        <v>0</v>
      </c>
      <c r="I457" s="21">
        <v>0</v>
      </c>
      <c r="J457" s="21">
        <v>0</v>
      </c>
      <c r="K457" s="21">
        <v>0</v>
      </c>
      <c r="L457" s="21">
        <v>0</v>
      </c>
      <c r="M457" s="21">
        <v>0</v>
      </c>
      <c r="N457" s="21">
        <v>0</v>
      </c>
      <c r="O457" s="21">
        <v>427189.9</v>
      </c>
    </row>
    <row r="458" spans="1:15" ht="54.75" customHeight="1" x14ac:dyDescent="0.2">
      <c r="A458" s="12"/>
      <c r="B458" s="19" t="s">
        <v>755</v>
      </c>
      <c r="C458" s="19" t="s">
        <v>27</v>
      </c>
      <c r="D458" s="20" t="s">
        <v>756</v>
      </c>
      <c r="E458" s="21">
        <v>552725.69999999995</v>
      </c>
      <c r="F458" s="21">
        <v>552725.69999999995</v>
      </c>
      <c r="G458" s="21">
        <v>0</v>
      </c>
      <c r="H458" s="21">
        <v>0</v>
      </c>
      <c r="I458" s="21">
        <v>0</v>
      </c>
      <c r="J458" s="21">
        <v>0</v>
      </c>
      <c r="K458" s="21">
        <v>0</v>
      </c>
      <c r="L458" s="21">
        <v>0</v>
      </c>
      <c r="M458" s="21">
        <v>0</v>
      </c>
      <c r="N458" s="21">
        <v>0</v>
      </c>
      <c r="O458" s="21">
        <v>552725.69999999995</v>
      </c>
    </row>
    <row r="459" spans="1:15" ht="70.5" customHeight="1" x14ac:dyDescent="0.2">
      <c r="A459" s="12"/>
      <c r="B459" s="19" t="s">
        <v>1439</v>
      </c>
      <c r="C459" s="19" t="s">
        <v>160</v>
      </c>
      <c r="D459" s="20" t="s">
        <v>1440</v>
      </c>
      <c r="E459" s="21">
        <v>9670.7000000000007</v>
      </c>
      <c r="F459" s="21">
        <v>0</v>
      </c>
      <c r="G459" s="21">
        <v>0</v>
      </c>
      <c r="H459" s="21">
        <v>0</v>
      </c>
      <c r="I459" s="21">
        <v>9670.7000000000007</v>
      </c>
      <c r="J459" s="21">
        <v>0</v>
      </c>
      <c r="K459" s="21">
        <v>0</v>
      </c>
      <c r="L459" s="21">
        <v>0</v>
      </c>
      <c r="M459" s="21">
        <v>0</v>
      </c>
      <c r="N459" s="21">
        <v>0</v>
      </c>
      <c r="O459" s="21">
        <v>9670.7000000000007</v>
      </c>
    </row>
    <row r="460" spans="1:15" ht="28.5" x14ac:dyDescent="0.2">
      <c r="A460" s="12"/>
      <c r="B460" s="17" t="s">
        <v>757</v>
      </c>
      <c r="C460" s="17" t="s">
        <v>14</v>
      </c>
      <c r="D460" s="18" t="s">
        <v>1441</v>
      </c>
      <c r="E460" s="16">
        <v>1013872.2000000001</v>
      </c>
      <c r="F460" s="16">
        <v>1013872.2000000001</v>
      </c>
      <c r="G460" s="16">
        <v>420511.3</v>
      </c>
      <c r="H460" s="16">
        <v>15779.9</v>
      </c>
      <c r="I460" s="16">
        <v>0</v>
      </c>
      <c r="J460" s="16">
        <v>0</v>
      </c>
      <c r="K460" s="16">
        <v>0</v>
      </c>
      <c r="L460" s="16">
        <v>0</v>
      </c>
      <c r="M460" s="16">
        <v>0</v>
      </c>
      <c r="N460" s="16">
        <v>0</v>
      </c>
      <c r="O460" s="16">
        <v>1013872.2000000001</v>
      </c>
    </row>
    <row r="461" spans="1:15" ht="44.45" customHeight="1" x14ac:dyDescent="0.2">
      <c r="A461" s="12"/>
      <c r="B461" s="19" t="s">
        <v>758</v>
      </c>
      <c r="C461" s="19" t="s">
        <v>178</v>
      </c>
      <c r="D461" s="20" t="s">
        <v>1442</v>
      </c>
      <c r="E461" s="21">
        <v>570347.80000000005</v>
      </c>
      <c r="F461" s="21">
        <v>570347.80000000005</v>
      </c>
      <c r="G461" s="21">
        <v>420511.3</v>
      </c>
      <c r="H461" s="21">
        <v>15779.9</v>
      </c>
      <c r="I461" s="21">
        <v>0</v>
      </c>
      <c r="J461" s="21">
        <v>0</v>
      </c>
      <c r="K461" s="21">
        <v>0</v>
      </c>
      <c r="L461" s="21">
        <v>0</v>
      </c>
      <c r="M461" s="21">
        <v>0</v>
      </c>
      <c r="N461" s="21">
        <v>0</v>
      </c>
      <c r="O461" s="21">
        <v>570347.80000000005</v>
      </c>
    </row>
    <row r="462" spans="1:15" ht="42.6" customHeight="1" x14ac:dyDescent="0.2">
      <c r="A462" s="12"/>
      <c r="B462" s="19" t="s">
        <v>759</v>
      </c>
      <c r="C462" s="19" t="s">
        <v>178</v>
      </c>
      <c r="D462" s="20" t="s">
        <v>1443</v>
      </c>
      <c r="E462" s="21">
        <v>443524.4</v>
      </c>
      <c r="F462" s="21">
        <v>443524.4</v>
      </c>
      <c r="G462" s="21">
        <v>0</v>
      </c>
      <c r="H462" s="21">
        <v>0</v>
      </c>
      <c r="I462" s="21">
        <v>0</v>
      </c>
      <c r="J462" s="21">
        <v>0</v>
      </c>
      <c r="K462" s="21">
        <v>0</v>
      </c>
      <c r="L462" s="21">
        <v>0</v>
      </c>
      <c r="M462" s="21">
        <v>0</v>
      </c>
      <c r="N462" s="21">
        <v>0</v>
      </c>
      <c r="O462" s="21">
        <v>443524.4</v>
      </c>
    </row>
    <row r="463" spans="1:15" ht="15.6" customHeight="1" x14ac:dyDescent="0.2">
      <c r="A463" s="12"/>
      <c r="B463" s="17" t="s">
        <v>760</v>
      </c>
      <c r="C463" s="17" t="s">
        <v>14</v>
      </c>
      <c r="D463" s="18" t="s">
        <v>761</v>
      </c>
      <c r="E463" s="16">
        <v>268227.5</v>
      </c>
      <c r="F463" s="16">
        <v>259529.5</v>
      </c>
      <c r="G463" s="16">
        <v>200808.6</v>
      </c>
      <c r="H463" s="16">
        <v>7675.2</v>
      </c>
      <c r="I463" s="16">
        <v>8698</v>
      </c>
      <c r="J463" s="16">
        <v>22318.3</v>
      </c>
      <c r="K463" s="16">
        <v>21419.5</v>
      </c>
      <c r="L463" s="16">
        <v>12014.6</v>
      </c>
      <c r="M463" s="16">
        <v>1419.1000000000001</v>
      </c>
      <c r="N463" s="16">
        <v>898.80000000000007</v>
      </c>
      <c r="O463" s="16">
        <v>290545.8</v>
      </c>
    </row>
    <row r="464" spans="1:15" ht="27" x14ac:dyDescent="0.2">
      <c r="A464" s="12"/>
      <c r="B464" s="19" t="s">
        <v>762</v>
      </c>
      <c r="C464" s="19" t="s">
        <v>27</v>
      </c>
      <c r="D464" s="20" t="s">
        <v>763</v>
      </c>
      <c r="E464" s="21">
        <v>36298.9</v>
      </c>
      <c r="F464" s="21">
        <v>36298.9</v>
      </c>
      <c r="G464" s="21">
        <v>28941.100000000002</v>
      </c>
      <c r="H464" s="21">
        <v>384.2</v>
      </c>
      <c r="I464" s="21">
        <v>0</v>
      </c>
      <c r="J464" s="21">
        <v>0</v>
      </c>
      <c r="K464" s="21">
        <v>0</v>
      </c>
      <c r="L464" s="21">
        <v>0</v>
      </c>
      <c r="M464" s="21">
        <v>0</v>
      </c>
      <c r="N464" s="21">
        <v>0</v>
      </c>
      <c r="O464" s="21">
        <v>36298.9</v>
      </c>
    </row>
    <row r="465" spans="1:15" ht="43.9" customHeight="1" x14ac:dyDescent="0.2">
      <c r="A465" s="12"/>
      <c r="B465" s="19" t="s">
        <v>764</v>
      </c>
      <c r="C465" s="19" t="s">
        <v>33</v>
      </c>
      <c r="D465" s="20" t="s">
        <v>765</v>
      </c>
      <c r="E465" s="21">
        <v>8698</v>
      </c>
      <c r="F465" s="21">
        <v>0</v>
      </c>
      <c r="G465" s="21">
        <v>0</v>
      </c>
      <c r="H465" s="21">
        <v>0</v>
      </c>
      <c r="I465" s="21">
        <v>8698</v>
      </c>
      <c r="J465" s="21">
        <v>366</v>
      </c>
      <c r="K465" s="21">
        <v>0</v>
      </c>
      <c r="L465" s="21">
        <v>0</v>
      </c>
      <c r="M465" s="21">
        <v>0</v>
      </c>
      <c r="N465" s="21">
        <v>366</v>
      </c>
      <c r="O465" s="21">
        <v>9064</v>
      </c>
    </row>
    <row r="466" spans="1:15" ht="43.9" customHeight="1" x14ac:dyDescent="0.2">
      <c r="A466" s="12"/>
      <c r="B466" s="19" t="s">
        <v>766</v>
      </c>
      <c r="C466" s="19" t="s">
        <v>27</v>
      </c>
      <c r="D466" s="20" t="s">
        <v>767</v>
      </c>
      <c r="E466" s="21">
        <v>223230.6</v>
      </c>
      <c r="F466" s="21">
        <v>223230.6</v>
      </c>
      <c r="G466" s="21">
        <v>171867.5</v>
      </c>
      <c r="H466" s="21">
        <v>7291</v>
      </c>
      <c r="I466" s="21">
        <v>0</v>
      </c>
      <c r="J466" s="21">
        <v>21952.3</v>
      </c>
      <c r="K466" s="21">
        <v>21419.5</v>
      </c>
      <c r="L466" s="21">
        <v>12014.6</v>
      </c>
      <c r="M466" s="21">
        <v>1419.1000000000001</v>
      </c>
      <c r="N466" s="21">
        <v>532.79999999999995</v>
      </c>
      <c r="O466" s="21">
        <v>245182.9</v>
      </c>
    </row>
    <row r="467" spans="1:15" ht="33" customHeight="1" x14ac:dyDescent="0.2">
      <c r="A467" s="12"/>
      <c r="B467" s="14" t="s">
        <v>768</v>
      </c>
      <c r="C467" s="14" t="s">
        <v>14</v>
      </c>
      <c r="D467" s="355" t="s">
        <v>769</v>
      </c>
      <c r="E467" s="356">
        <v>9755338.8000000007</v>
      </c>
      <c r="F467" s="356">
        <v>9600950.2000000011</v>
      </c>
      <c r="G467" s="356">
        <v>1820618.7</v>
      </c>
      <c r="H467" s="356">
        <v>117005.1</v>
      </c>
      <c r="I467" s="356">
        <v>154388.6</v>
      </c>
      <c r="J467" s="356">
        <v>766481.6</v>
      </c>
      <c r="K467" s="356">
        <v>475566.60000000003</v>
      </c>
      <c r="L467" s="356">
        <v>47731.1</v>
      </c>
      <c r="M467" s="356">
        <v>17688.3</v>
      </c>
      <c r="N467" s="356">
        <v>290915</v>
      </c>
      <c r="O467" s="356">
        <v>10521820.4</v>
      </c>
    </row>
    <row r="468" spans="1:15" ht="40.5" x14ac:dyDescent="0.2">
      <c r="A468" s="12"/>
      <c r="B468" s="17" t="s">
        <v>770</v>
      </c>
      <c r="C468" s="17" t="s">
        <v>14</v>
      </c>
      <c r="D468" s="357" t="s">
        <v>771</v>
      </c>
      <c r="E468" s="356">
        <v>7719635.2999999998</v>
      </c>
      <c r="F468" s="356">
        <v>7669635.2999999998</v>
      </c>
      <c r="G468" s="356">
        <v>1703223.3</v>
      </c>
      <c r="H468" s="356">
        <v>113896.90000000001</v>
      </c>
      <c r="I468" s="356">
        <v>50000</v>
      </c>
      <c r="J468" s="356">
        <v>764519.6</v>
      </c>
      <c r="K468" s="356">
        <v>475204.60000000003</v>
      </c>
      <c r="L468" s="356">
        <v>47713.1</v>
      </c>
      <c r="M468" s="356">
        <v>17420.8</v>
      </c>
      <c r="N468" s="356">
        <v>289315</v>
      </c>
      <c r="O468" s="356">
        <v>8484154.9000000004</v>
      </c>
    </row>
    <row r="469" spans="1:15" ht="41.25" customHeight="1" x14ac:dyDescent="0.2">
      <c r="A469" s="12"/>
      <c r="B469" s="19" t="s">
        <v>772</v>
      </c>
      <c r="C469" s="19" t="s">
        <v>18</v>
      </c>
      <c r="D469" s="20" t="s">
        <v>773</v>
      </c>
      <c r="E469" s="21">
        <v>214167</v>
      </c>
      <c r="F469" s="21">
        <v>214167</v>
      </c>
      <c r="G469" s="21">
        <v>168174.80000000002</v>
      </c>
      <c r="H469" s="21">
        <v>3131.9</v>
      </c>
      <c r="I469" s="21">
        <v>0</v>
      </c>
      <c r="J469" s="21">
        <v>0</v>
      </c>
      <c r="K469" s="21">
        <v>0</v>
      </c>
      <c r="L469" s="21">
        <v>0</v>
      </c>
      <c r="M469" s="21">
        <v>0</v>
      </c>
      <c r="N469" s="21">
        <v>0</v>
      </c>
      <c r="O469" s="21">
        <v>214167</v>
      </c>
    </row>
    <row r="470" spans="1:15" ht="96.75" customHeight="1" x14ac:dyDescent="0.2">
      <c r="A470" s="12"/>
      <c r="B470" s="19" t="s">
        <v>774</v>
      </c>
      <c r="C470" s="19" t="s">
        <v>18</v>
      </c>
      <c r="D470" s="20" t="s">
        <v>1479</v>
      </c>
      <c r="E470" s="21">
        <v>1510196.2</v>
      </c>
      <c r="F470" s="21">
        <v>1510196.2</v>
      </c>
      <c r="G470" s="21">
        <v>0</v>
      </c>
      <c r="H470" s="21">
        <v>0</v>
      </c>
      <c r="I470" s="21">
        <v>0</v>
      </c>
      <c r="J470" s="21">
        <v>0</v>
      </c>
      <c r="K470" s="21">
        <v>0</v>
      </c>
      <c r="L470" s="21">
        <v>0</v>
      </c>
      <c r="M470" s="21">
        <v>0</v>
      </c>
      <c r="N470" s="21">
        <v>0</v>
      </c>
      <c r="O470" s="21">
        <v>1510196.2</v>
      </c>
    </row>
    <row r="471" spans="1:15" ht="40.5" x14ac:dyDescent="0.2">
      <c r="A471" s="12"/>
      <c r="B471" s="19" t="s">
        <v>775</v>
      </c>
      <c r="C471" s="19" t="s">
        <v>776</v>
      </c>
      <c r="D471" s="20" t="s">
        <v>777</v>
      </c>
      <c r="E471" s="21">
        <v>40500</v>
      </c>
      <c r="F471" s="21">
        <v>40500</v>
      </c>
      <c r="G471" s="21">
        <v>0</v>
      </c>
      <c r="H471" s="21">
        <v>0</v>
      </c>
      <c r="I471" s="21">
        <v>0</v>
      </c>
      <c r="J471" s="21">
        <v>0</v>
      </c>
      <c r="K471" s="21">
        <v>0</v>
      </c>
      <c r="L471" s="21">
        <v>0</v>
      </c>
      <c r="M471" s="21">
        <v>0</v>
      </c>
      <c r="N471" s="21">
        <v>0</v>
      </c>
      <c r="O471" s="21">
        <v>40500</v>
      </c>
    </row>
    <row r="472" spans="1:15" ht="81" x14ac:dyDescent="0.2">
      <c r="A472" s="12"/>
      <c r="B472" s="19" t="s">
        <v>778</v>
      </c>
      <c r="C472" s="19" t="s">
        <v>779</v>
      </c>
      <c r="D472" s="20" t="s">
        <v>780</v>
      </c>
      <c r="E472" s="21">
        <v>328388.90000000002</v>
      </c>
      <c r="F472" s="21">
        <v>328388.90000000002</v>
      </c>
      <c r="G472" s="21">
        <v>237440.2</v>
      </c>
      <c r="H472" s="21">
        <v>17763.599999999999</v>
      </c>
      <c r="I472" s="21">
        <v>0</v>
      </c>
      <c r="J472" s="21">
        <v>1392.9</v>
      </c>
      <c r="K472" s="21">
        <v>1392.9</v>
      </c>
      <c r="L472" s="21">
        <v>880.30000000000007</v>
      </c>
      <c r="M472" s="21">
        <v>45</v>
      </c>
      <c r="N472" s="21">
        <v>0</v>
      </c>
      <c r="O472" s="21">
        <v>329781.8</v>
      </c>
    </row>
    <row r="473" spans="1:15" ht="59.45" customHeight="1" x14ac:dyDescent="0.2">
      <c r="A473" s="12"/>
      <c r="B473" s="19" t="s">
        <v>781</v>
      </c>
      <c r="C473" s="19" t="s">
        <v>36</v>
      </c>
      <c r="D473" s="20" t="s">
        <v>782</v>
      </c>
      <c r="E473" s="21">
        <v>14953</v>
      </c>
      <c r="F473" s="21">
        <v>14953</v>
      </c>
      <c r="G473" s="21">
        <v>11757.7</v>
      </c>
      <c r="H473" s="21">
        <v>213.5</v>
      </c>
      <c r="I473" s="21">
        <v>0</v>
      </c>
      <c r="J473" s="21">
        <v>636.70000000000005</v>
      </c>
      <c r="K473" s="21">
        <v>636.70000000000005</v>
      </c>
      <c r="L473" s="21">
        <v>159.5</v>
      </c>
      <c r="M473" s="21">
        <v>186.9</v>
      </c>
      <c r="N473" s="21">
        <v>0</v>
      </c>
      <c r="O473" s="21">
        <v>15589.7</v>
      </c>
    </row>
    <row r="474" spans="1:15" ht="58.5" customHeight="1" x14ac:dyDescent="0.2">
      <c r="A474" s="12"/>
      <c r="B474" s="19" t="s">
        <v>783</v>
      </c>
      <c r="C474" s="19" t="s">
        <v>45</v>
      </c>
      <c r="D474" s="20" t="s">
        <v>784</v>
      </c>
      <c r="E474" s="21">
        <v>20997.100000000002</v>
      </c>
      <c r="F474" s="21">
        <v>20997.100000000002</v>
      </c>
      <c r="G474" s="21">
        <v>0</v>
      </c>
      <c r="H474" s="21">
        <v>0</v>
      </c>
      <c r="I474" s="21">
        <v>0</v>
      </c>
      <c r="J474" s="21">
        <v>0</v>
      </c>
      <c r="K474" s="21">
        <v>0</v>
      </c>
      <c r="L474" s="21">
        <v>0</v>
      </c>
      <c r="M474" s="21">
        <v>0</v>
      </c>
      <c r="N474" s="21">
        <v>0</v>
      </c>
      <c r="O474" s="21">
        <v>20997.100000000002</v>
      </c>
    </row>
    <row r="475" spans="1:15" ht="28.5" customHeight="1" x14ac:dyDescent="0.2">
      <c r="A475" s="12"/>
      <c r="B475" s="19" t="s">
        <v>785</v>
      </c>
      <c r="C475" s="19" t="s">
        <v>786</v>
      </c>
      <c r="D475" s="20" t="s">
        <v>787</v>
      </c>
      <c r="E475" s="21">
        <v>1317530.8</v>
      </c>
      <c r="F475" s="21">
        <v>1317530.8</v>
      </c>
      <c r="G475" s="21">
        <v>0</v>
      </c>
      <c r="H475" s="21">
        <v>0</v>
      </c>
      <c r="I475" s="21">
        <v>0</v>
      </c>
      <c r="J475" s="21">
        <v>0</v>
      </c>
      <c r="K475" s="21">
        <v>0</v>
      </c>
      <c r="L475" s="21">
        <v>0</v>
      </c>
      <c r="M475" s="21">
        <v>0</v>
      </c>
      <c r="N475" s="21">
        <v>0</v>
      </c>
      <c r="O475" s="21">
        <v>1317530.8</v>
      </c>
    </row>
    <row r="476" spans="1:15" ht="81" x14ac:dyDescent="0.2">
      <c r="A476" s="12"/>
      <c r="B476" s="19" t="s">
        <v>788</v>
      </c>
      <c r="C476" s="19" t="s">
        <v>789</v>
      </c>
      <c r="D476" s="20" t="s">
        <v>790</v>
      </c>
      <c r="E476" s="21">
        <v>770209.6</v>
      </c>
      <c r="F476" s="21">
        <v>770209.6</v>
      </c>
      <c r="G476" s="21">
        <v>0</v>
      </c>
      <c r="H476" s="21">
        <v>0</v>
      </c>
      <c r="I476" s="21">
        <v>0</v>
      </c>
      <c r="J476" s="21">
        <v>0</v>
      </c>
      <c r="K476" s="21">
        <v>0</v>
      </c>
      <c r="L476" s="21">
        <v>0</v>
      </c>
      <c r="M476" s="21">
        <v>0</v>
      </c>
      <c r="N476" s="21">
        <v>0</v>
      </c>
      <c r="O476" s="21">
        <v>770209.6</v>
      </c>
    </row>
    <row r="477" spans="1:15" ht="28.5" customHeight="1" x14ac:dyDescent="0.2">
      <c r="A477" s="12"/>
      <c r="B477" s="19" t="s">
        <v>791</v>
      </c>
      <c r="C477" s="19" t="s">
        <v>45</v>
      </c>
      <c r="D477" s="20" t="s">
        <v>792</v>
      </c>
      <c r="E477" s="21">
        <v>28834.100000000002</v>
      </c>
      <c r="F477" s="21">
        <v>28834.100000000002</v>
      </c>
      <c r="G477" s="21">
        <v>0</v>
      </c>
      <c r="H477" s="21">
        <v>0</v>
      </c>
      <c r="I477" s="21">
        <v>0</v>
      </c>
      <c r="J477" s="21">
        <v>0</v>
      </c>
      <c r="K477" s="21">
        <v>0</v>
      </c>
      <c r="L477" s="21">
        <v>0</v>
      </c>
      <c r="M477" s="21">
        <v>0</v>
      </c>
      <c r="N477" s="21">
        <v>0</v>
      </c>
      <c r="O477" s="21">
        <v>28834.100000000002</v>
      </c>
    </row>
    <row r="478" spans="1:15" ht="58.15" customHeight="1" x14ac:dyDescent="0.2">
      <c r="A478" s="12"/>
      <c r="B478" s="19" t="s">
        <v>793</v>
      </c>
      <c r="C478" s="19" t="s">
        <v>45</v>
      </c>
      <c r="D478" s="20" t="s">
        <v>794</v>
      </c>
      <c r="E478" s="21">
        <v>215688.5</v>
      </c>
      <c r="F478" s="21">
        <v>215688.5</v>
      </c>
      <c r="G478" s="21">
        <v>49344.3</v>
      </c>
      <c r="H478" s="21">
        <v>333.2</v>
      </c>
      <c r="I478" s="21">
        <v>0</v>
      </c>
      <c r="J478" s="21">
        <v>0</v>
      </c>
      <c r="K478" s="21">
        <v>0</v>
      </c>
      <c r="L478" s="21">
        <v>0</v>
      </c>
      <c r="M478" s="21">
        <v>0</v>
      </c>
      <c r="N478" s="21">
        <v>0</v>
      </c>
      <c r="O478" s="21">
        <v>215688.5</v>
      </c>
    </row>
    <row r="479" spans="1:15" ht="57.75" customHeight="1" x14ac:dyDescent="0.2">
      <c r="A479" s="12"/>
      <c r="B479" s="19" t="s">
        <v>795</v>
      </c>
      <c r="C479" s="19" t="s">
        <v>89</v>
      </c>
      <c r="D479" s="20" t="s">
        <v>796</v>
      </c>
      <c r="E479" s="21">
        <v>1123549.2</v>
      </c>
      <c r="F479" s="21">
        <v>1073549.2</v>
      </c>
      <c r="G479" s="21">
        <v>0</v>
      </c>
      <c r="H479" s="21">
        <v>0</v>
      </c>
      <c r="I479" s="21">
        <v>50000</v>
      </c>
      <c r="J479" s="21">
        <v>378300.4</v>
      </c>
      <c r="K479" s="21">
        <v>354031.4</v>
      </c>
      <c r="L479" s="21">
        <v>0</v>
      </c>
      <c r="M479" s="21">
        <v>0</v>
      </c>
      <c r="N479" s="21">
        <v>24269</v>
      </c>
      <c r="O479" s="21">
        <v>1501849.6000000001</v>
      </c>
    </row>
    <row r="480" spans="1:15" ht="81" customHeight="1" x14ac:dyDescent="0.2">
      <c r="A480" s="12"/>
      <c r="B480" s="19" t="s">
        <v>797</v>
      </c>
      <c r="C480" s="19" t="s">
        <v>45</v>
      </c>
      <c r="D480" s="20" t="s">
        <v>1444</v>
      </c>
      <c r="E480" s="21">
        <v>50186.8</v>
      </c>
      <c r="F480" s="21">
        <v>50186.8</v>
      </c>
      <c r="G480" s="21">
        <v>0</v>
      </c>
      <c r="H480" s="21">
        <v>0</v>
      </c>
      <c r="I480" s="21">
        <v>0</v>
      </c>
      <c r="J480" s="21">
        <v>0</v>
      </c>
      <c r="K480" s="21">
        <v>0</v>
      </c>
      <c r="L480" s="21">
        <v>0</v>
      </c>
      <c r="M480" s="21">
        <v>0</v>
      </c>
      <c r="N480" s="21">
        <v>0</v>
      </c>
      <c r="O480" s="21">
        <v>50186.8</v>
      </c>
    </row>
    <row r="481" spans="1:15" ht="68.25" customHeight="1" x14ac:dyDescent="0.2">
      <c r="A481" s="12"/>
      <c r="B481" s="19" t="s">
        <v>798</v>
      </c>
      <c r="C481" s="19" t="s">
        <v>412</v>
      </c>
      <c r="D481" s="20" t="s">
        <v>799</v>
      </c>
      <c r="E481" s="21">
        <v>1112964.8</v>
      </c>
      <c r="F481" s="21">
        <v>1112964.8</v>
      </c>
      <c r="G481" s="21">
        <v>794133.70000000007</v>
      </c>
      <c r="H481" s="21">
        <v>38633.5</v>
      </c>
      <c r="I481" s="21">
        <v>0</v>
      </c>
      <c r="J481" s="21">
        <v>63121.8</v>
      </c>
      <c r="K481" s="21">
        <v>61554</v>
      </c>
      <c r="L481" s="21">
        <v>20495.099999999999</v>
      </c>
      <c r="M481" s="21">
        <v>8616.2999999999993</v>
      </c>
      <c r="N481" s="21">
        <v>1567.8</v>
      </c>
      <c r="O481" s="21">
        <v>1176086.6000000001</v>
      </c>
    </row>
    <row r="482" spans="1:15" ht="41.25" customHeight="1" x14ac:dyDescent="0.2">
      <c r="A482" s="12"/>
      <c r="B482" s="19" t="s">
        <v>800</v>
      </c>
      <c r="C482" s="19" t="s">
        <v>45</v>
      </c>
      <c r="D482" s="20" t="s">
        <v>801</v>
      </c>
      <c r="E482" s="21">
        <v>0</v>
      </c>
      <c r="F482" s="21">
        <v>0</v>
      </c>
      <c r="G482" s="21">
        <v>0</v>
      </c>
      <c r="H482" s="21">
        <v>0</v>
      </c>
      <c r="I482" s="21">
        <v>0</v>
      </c>
      <c r="J482" s="21">
        <v>261884.30000000002</v>
      </c>
      <c r="K482" s="21">
        <v>0</v>
      </c>
      <c r="L482" s="21">
        <v>0</v>
      </c>
      <c r="M482" s="21">
        <v>0</v>
      </c>
      <c r="N482" s="21">
        <v>261884.30000000002</v>
      </c>
      <c r="O482" s="21">
        <v>261884.30000000002</v>
      </c>
    </row>
    <row r="483" spans="1:15" ht="44.45" customHeight="1" x14ac:dyDescent="0.2">
      <c r="A483" s="12"/>
      <c r="B483" s="19" t="s">
        <v>802</v>
      </c>
      <c r="C483" s="19" t="s">
        <v>45</v>
      </c>
      <c r="D483" s="20" t="s">
        <v>803</v>
      </c>
      <c r="E483" s="21">
        <v>4309.3999999999996</v>
      </c>
      <c r="F483" s="21">
        <v>4309.3999999999996</v>
      </c>
      <c r="G483" s="21">
        <v>0</v>
      </c>
      <c r="H483" s="21">
        <v>0</v>
      </c>
      <c r="I483" s="21">
        <v>0</v>
      </c>
      <c r="J483" s="21">
        <v>0</v>
      </c>
      <c r="K483" s="21">
        <v>0</v>
      </c>
      <c r="L483" s="21">
        <v>0</v>
      </c>
      <c r="M483" s="21">
        <v>0</v>
      </c>
      <c r="N483" s="21">
        <v>0</v>
      </c>
      <c r="O483" s="21">
        <v>4309.3999999999996</v>
      </c>
    </row>
    <row r="484" spans="1:15" ht="54" x14ac:dyDescent="0.2">
      <c r="A484" s="12"/>
      <c r="B484" s="19" t="s">
        <v>804</v>
      </c>
      <c r="C484" s="19" t="s">
        <v>805</v>
      </c>
      <c r="D484" s="20" t="s">
        <v>806</v>
      </c>
      <c r="E484" s="21">
        <v>701120.6</v>
      </c>
      <c r="F484" s="21">
        <v>701120.6</v>
      </c>
      <c r="G484" s="21">
        <v>429737.8</v>
      </c>
      <c r="H484" s="21">
        <v>53698.5</v>
      </c>
      <c r="I484" s="21">
        <v>0</v>
      </c>
      <c r="J484" s="21">
        <v>59183.5</v>
      </c>
      <c r="K484" s="21">
        <v>57589.599999999999</v>
      </c>
      <c r="L484" s="21">
        <v>26178.2</v>
      </c>
      <c r="M484" s="21">
        <v>8572.6</v>
      </c>
      <c r="N484" s="21">
        <v>1593.9</v>
      </c>
      <c r="O484" s="21">
        <v>760304.1</v>
      </c>
    </row>
    <row r="485" spans="1:15" ht="69" customHeight="1" x14ac:dyDescent="0.2">
      <c r="A485" s="12"/>
      <c r="B485" s="19" t="s">
        <v>807</v>
      </c>
      <c r="C485" s="19" t="s">
        <v>45</v>
      </c>
      <c r="D485" s="358" t="s">
        <v>808</v>
      </c>
      <c r="E485" s="359">
        <v>266039.3</v>
      </c>
      <c r="F485" s="359">
        <v>266039.3</v>
      </c>
      <c r="G485" s="359">
        <v>12634.800000000001</v>
      </c>
      <c r="H485" s="359">
        <v>122.7</v>
      </c>
      <c r="I485" s="359">
        <v>0</v>
      </c>
      <c r="J485" s="359">
        <v>0</v>
      </c>
      <c r="K485" s="359">
        <v>0</v>
      </c>
      <c r="L485" s="359">
        <v>0</v>
      </c>
      <c r="M485" s="359">
        <v>0</v>
      </c>
      <c r="N485" s="359">
        <v>0</v>
      </c>
      <c r="O485" s="359">
        <v>266039.3</v>
      </c>
    </row>
    <row r="486" spans="1:15" ht="45" customHeight="1" x14ac:dyDescent="0.2">
      <c r="A486" s="12"/>
      <c r="B486" s="17" t="s">
        <v>809</v>
      </c>
      <c r="C486" s="17" t="s">
        <v>14</v>
      </c>
      <c r="D486" s="357" t="s">
        <v>810</v>
      </c>
      <c r="E486" s="356">
        <v>1939025.5</v>
      </c>
      <c r="F486" s="356">
        <v>1834636.9000000001</v>
      </c>
      <c r="G486" s="356">
        <v>50997.599999999999</v>
      </c>
      <c r="H486" s="356">
        <v>1924.9</v>
      </c>
      <c r="I486" s="356">
        <v>104388.6</v>
      </c>
      <c r="J486" s="356">
        <v>1962</v>
      </c>
      <c r="K486" s="356">
        <v>362</v>
      </c>
      <c r="L486" s="356">
        <v>18</v>
      </c>
      <c r="M486" s="356">
        <v>267.5</v>
      </c>
      <c r="N486" s="356">
        <v>1600</v>
      </c>
      <c r="O486" s="356">
        <v>1940987.5</v>
      </c>
    </row>
    <row r="487" spans="1:15" ht="42.75" customHeight="1" x14ac:dyDescent="0.2">
      <c r="A487" s="12"/>
      <c r="B487" s="19" t="s">
        <v>811</v>
      </c>
      <c r="C487" s="19" t="s">
        <v>18</v>
      </c>
      <c r="D487" s="20" t="s">
        <v>812</v>
      </c>
      <c r="E487" s="21">
        <v>57603.6</v>
      </c>
      <c r="F487" s="21">
        <v>57603.6</v>
      </c>
      <c r="G487" s="21">
        <v>44033.200000000004</v>
      </c>
      <c r="H487" s="21">
        <v>1803.3</v>
      </c>
      <c r="I487" s="21">
        <v>0</v>
      </c>
      <c r="J487" s="21">
        <v>72</v>
      </c>
      <c r="K487" s="21">
        <v>72</v>
      </c>
      <c r="L487" s="21">
        <v>0</v>
      </c>
      <c r="M487" s="21">
        <v>0</v>
      </c>
      <c r="N487" s="21">
        <v>0</v>
      </c>
      <c r="O487" s="21">
        <v>57675.6</v>
      </c>
    </row>
    <row r="488" spans="1:15" ht="67.5" x14ac:dyDescent="0.2">
      <c r="A488" s="12"/>
      <c r="B488" s="19" t="s">
        <v>813</v>
      </c>
      <c r="C488" s="19" t="s">
        <v>814</v>
      </c>
      <c r="D488" s="20" t="s">
        <v>815</v>
      </c>
      <c r="E488" s="21">
        <v>36188.6</v>
      </c>
      <c r="F488" s="21">
        <v>0</v>
      </c>
      <c r="G488" s="21">
        <v>0</v>
      </c>
      <c r="H488" s="21">
        <v>0</v>
      </c>
      <c r="I488" s="21">
        <v>36188.6</v>
      </c>
      <c r="J488" s="21">
        <v>1600</v>
      </c>
      <c r="K488" s="21">
        <v>0</v>
      </c>
      <c r="L488" s="21">
        <v>0</v>
      </c>
      <c r="M488" s="21">
        <v>0</v>
      </c>
      <c r="N488" s="21">
        <v>1600</v>
      </c>
      <c r="O488" s="21">
        <v>37788.6</v>
      </c>
    </row>
    <row r="489" spans="1:15" ht="54.75" customHeight="1" x14ac:dyDescent="0.2">
      <c r="A489" s="12"/>
      <c r="B489" s="19" t="s">
        <v>816</v>
      </c>
      <c r="C489" s="19" t="s">
        <v>36</v>
      </c>
      <c r="D489" s="20" t="s">
        <v>817</v>
      </c>
      <c r="E489" s="21">
        <v>8699.5</v>
      </c>
      <c r="F489" s="21">
        <v>8699.5</v>
      </c>
      <c r="G489" s="21">
        <v>6964.4000000000005</v>
      </c>
      <c r="H489" s="21">
        <v>121.60000000000001</v>
      </c>
      <c r="I489" s="21">
        <v>0</v>
      </c>
      <c r="J489" s="21">
        <v>290</v>
      </c>
      <c r="K489" s="21">
        <v>290</v>
      </c>
      <c r="L489" s="21">
        <v>18</v>
      </c>
      <c r="M489" s="21">
        <v>267.5</v>
      </c>
      <c r="N489" s="21">
        <v>0</v>
      </c>
      <c r="O489" s="21">
        <v>8989.5</v>
      </c>
    </row>
    <row r="490" spans="1:15" ht="40.5" x14ac:dyDescent="0.2">
      <c r="A490" s="12"/>
      <c r="B490" s="19" t="s">
        <v>818</v>
      </c>
      <c r="C490" s="19" t="s">
        <v>18</v>
      </c>
      <c r="D490" s="20" t="s">
        <v>819</v>
      </c>
      <c r="E490" s="21">
        <v>1590.8</v>
      </c>
      <c r="F490" s="21">
        <v>1590.8</v>
      </c>
      <c r="G490" s="21">
        <v>0</v>
      </c>
      <c r="H490" s="21">
        <v>0</v>
      </c>
      <c r="I490" s="21">
        <v>0</v>
      </c>
      <c r="J490" s="21">
        <v>0</v>
      </c>
      <c r="K490" s="21">
        <v>0</v>
      </c>
      <c r="L490" s="21">
        <v>0</v>
      </c>
      <c r="M490" s="21">
        <v>0</v>
      </c>
      <c r="N490" s="21">
        <v>0</v>
      </c>
      <c r="O490" s="21">
        <v>1590.8</v>
      </c>
    </row>
    <row r="491" spans="1:15" ht="44.25" customHeight="1" x14ac:dyDescent="0.2">
      <c r="A491" s="12"/>
      <c r="B491" s="19" t="s">
        <v>820</v>
      </c>
      <c r="C491" s="19" t="s">
        <v>18</v>
      </c>
      <c r="D491" s="358" t="s">
        <v>821</v>
      </c>
      <c r="E491" s="359">
        <v>1826812.8</v>
      </c>
      <c r="F491" s="359">
        <v>1758612.8</v>
      </c>
      <c r="G491" s="359">
        <v>0</v>
      </c>
      <c r="H491" s="359">
        <v>0</v>
      </c>
      <c r="I491" s="359">
        <v>68200</v>
      </c>
      <c r="J491" s="359">
        <v>0</v>
      </c>
      <c r="K491" s="359">
        <v>0</v>
      </c>
      <c r="L491" s="359">
        <v>0</v>
      </c>
      <c r="M491" s="359">
        <v>0</v>
      </c>
      <c r="N491" s="359">
        <v>0</v>
      </c>
      <c r="O491" s="359">
        <v>1826812.8</v>
      </c>
    </row>
    <row r="492" spans="1:15" ht="89.25" x14ac:dyDescent="0.2">
      <c r="A492" s="12"/>
      <c r="B492" s="19" t="s">
        <v>822</v>
      </c>
      <c r="C492" s="19" t="s">
        <v>776</v>
      </c>
      <c r="D492" s="358" t="s">
        <v>823</v>
      </c>
      <c r="E492" s="359">
        <v>2730.2000000000003</v>
      </c>
      <c r="F492" s="359">
        <v>2730.2000000000003</v>
      </c>
      <c r="G492" s="359">
        <v>0</v>
      </c>
      <c r="H492" s="359">
        <v>0</v>
      </c>
      <c r="I492" s="359">
        <v>0</v>
      </c>
      <c r="J492" s="359">
        <v>0</v>
      </c>
      <c r="K492" s="359">
        <v>0</v>
      </c>
      <c r="L492" s="359">
        <v>0</v>
      </c>
      <c r="M492" s="359">
        <v>0</v>
      </c>
      <c r="N492" s="359">
        <v>0</v>
      </c>
      <c r="O492" s="359">
        <v>2730.2000000000003</v>
      </c>
    </row>
    <row r="493" spans="1:15" ht="46.9" customHeight="1" x14ac:dyDescent="0.2">
      <c r="A493" s="12"/>
      <c r="B493" s="19" t="s">
        <v>824</v>
      </c>
      <c r="C493" s="19" t="s">
        <v>776</v>
      </c>
      <c r="D493" s="20" t="s">
        <v>825</v>
      </c>
      <c r="E493" s="21">
        <v>5400</v>
      </c>
      <c r="F493" s="21">
        <v>5400</v>
      </c>
      <c r="G493" s="21">
        <v>0</v>
      </c>
      <c r="H493" s="21">
        <v>0</v>
      </c>
      <c r="I493" s="21">
        <v>0</v>
      </c>
      <c r="J493" s="21">
        <v>0</v>
      </c>
      <c r="K493" s="21">
        <v>0</v>
      </c>
      <c r="L493" s="21">
        <v>0</v>
      </c>
      <c r="M493" s="21">
        <v>0</v>
      </c>
      <c r="N493" s="21">
        <v>0</v>
      </c>
      <c r="O493" s="21">
        <v>5400</v>
      </c>
    </row>
    <row r="494" spans="1:15" ht="44.45" customHeight="1" x14ac:dyDescent="0.2">
      <c r="A494" s="12"/>
      <c r="B494" s="17" t="s">
        <v>828</v>
      </c>
      <c r="C494" s="17" t="s">
        <v>14</v>
      </c>
      <c r="D494" s="18" t="s">
        <v>829</v>
      </c>
      <c r="E494" s="16">
        <v>22383.600000000002</v>
      </c>
      <c r="F494" s="16">
        <v>22383.600000000002</v>
      </c>
      <c r="G494" s="16">
        <v>17449.8</v>
      </c>
      <c r="H494" s="16">
        <v>148.6</v>
      </c>
      <c r="I494" s="16">
        <v>0</v>
      </c>
      <c r="J494" s="16">
        <v>0</v>
      </c>
      <c r="K494" s="16">
        <v>0</v>
      </c>
      <c r="L494" s="16">
        <v>0</v>
      </c>
      <c r="M494" s="16">
        <v>0</v>
      </c>
      <c r="N494" s="16">
        <v>0</v>
      </c>
      <c r="O494" s="16">
        <v>22383.600000000002</v>
      </c>
    </row>
    <row r="495" spans="1:15" ht="44.45" customHeight="1" x14ac:dyDescent="0.2">
      <c r="A495" s="12"/>
      <c r="B495" s="19" t="s">
        <v>830</v>
      </c>
      <c r="C495" s="19" t="s">
        <v>45</v>
      </c>
      <c r="D495" s="20" t="s">
        <v>831</v>
      </c>
      <c r="E495" s="21">
        <v>22383.600000000002</v>
      </c>
      <c r="F495" s="21">
        <v>22383.600000000002</v>
      </c>
      <c r="G495" s="21">
        <v>17449.8</v>
      </c>
      <c r="H495" s="21">
        <v>148.6</v>
      </c>
      <c r="I495" s="21">
        <v>0</v>
      </c>
      <c r="J495" s="21">
        <v>0</v>
      </c>
      <c r="K495" s="21">
        <v>0</v>
      </c>
      <c r="L495" s="21">
        <v>0</v>
      </c>
      <c r="M495" s="21">
        <v>0</v>
      </c>
      <c r="N495" s="21">
        <v>0</v>
      </c>
      <c r="O495" s="21">
        <v>22383.600000000002</v>
      </c>
    </row>
    <row r="496" spans="1:15" ht="35.450000000000003" customHeight="1" x14ac:dyDescent="0.2">
      <c r="A496" s="12"/>
      <c r="B496" s="17" t="s">
        <v>835</v>
      </c>
      <c r="C496" s="17" t="s">
        <v>14</v>
      </c>
      <c r="D496" s="18" t="s">
        <v>836</v>
      </c>
      <c r="E496" s="16">
        <v>74294.400000000009</v>
      </c>
      <c r="F496" s="16">
        <v>74294.400000000009</v>
      </c>
      <c r="G496" s="16">
        <v>48948</v>
      </c>
      <c r="H496" s="16">
        <v>1034.7</v>
      </c>
      <c r="I496" s="16">
        <v>0</v>
      </c>
      <c r="J496" s="16">
        <v>0</v>
      </c>
      <c r="K496" s="16">
        <v>0</v>
      </c>
      <c r="L496" s="16">
        <v>0</v>
      </c>
      <c r="M496" s="16">
        <v>0</v>
      </c>
      <c r="N496" s="16">
        <v>0</v>
      </c>
      <c r="O496" s="16">
        <v>74294.400000000009</v>
      </c>
    </row>
    <row r="497" spans="1:15" ht="44.45" customHeight="1" x14ac:dyDescent="0.2">
      <c r="A497" s="12"/>
      <c r="B497" s="19" t="s">
        <v>837</v>
      </c>
      <c r="C497" s="19" t="s">
        <v>45</v>
      </c>
      <c r="D497" s="20" t="s">
        <v>838</v>
      </c>
      <c r="E497" s="21">
        <v>37305.9</v>
      </c>
      <c r="F497" s="21">
        <v>37305.9</v>
      </c>
      <c r="G497" s="21">
        <v>26607.7</v>
      </c>
      <c r="H497" s="21">
        <v>171.6</v>
      </c>
      <c r="I497" s="21">
        <v>0</v>
      </c>
      <c r="J497" s="21">
        <v>0</v>
      </c>
      <c r="K497" s="21">
        <v>0</v>
      </c>
      <c r="L497" s="21">
        <v>0</v>
      </c>
      <c r="M497" s="21">
        <v>0</v>
      </c>
      <c r="N497" s="21">
        <v>0</v>
      </c>
      <c r="O497" s="21">
        <v>37305.9</v>
      </c>
    </row>
    <row r="498" spans="1:15" ht="135" x14ac:dyDescent="0.2">
      <c r="A498" s="12"/>
      <c r="B498" s="19" t="s">
        <v>839</v>
      </c>
      <c r="C498" s="19" t="s">
        <v>45</v>
      </c>
      <c r="D498" s="20" t="s">
        <v>1248</v>
      </c>
      <c r="E498" s="21">
        <v>36988.5</v>
      </c>
      <c r="F498" s="21">
        <v>36988.5</v>
      </c>
      <c r="G498" s="21">
        <v>22340.3</v>
      </c>
      <c r="H498" s="21">
        <v>863.1</v>
      </c>
      <c r="I498" s="21">
        <v>0</v>
      </c>
      <c r="J498" s="21">
        <v>0</v>
      </c>
      <c r="K498" s="21">
        <v>0</v>
      </c>
      <c r="L498" s="21">
        <v>0</v>
      </c>
      <c r="M498" s="21">
        <v>0</v>
      </c>
      <c r="N498" s="21">
        <v>0</v>
      </c>
      <c r="O498" s="21">
        <v>36988.5</v>
      </c>
    </row>
    <row r="499" spans="1:15" ht="38.25" x14ac:dyDescent="0.2">
      <c r="A499" s="12"/>
      <c r="B499" s="14" t="s">
        <v>840</v>
      </c>
      <c r="C499" s="14" t="s">
        <v>14</v>
      </c>
      <c r="D499" s="355" t="s">
        <v>841</v>
      </c>
      <c r="E499" s="356">
        <v>1308519.2999999998</v>
      </c>
      <c r="F499" s="356">
        <v>1308519.2999999998</v>
      </c>
      <c r="G499" s="356">
        <v>56926.8</v>
      </c>
      <c r="H499" s="356">
        <v>1617</v>
      </c>
      <c r="I499" s="356">
        <v>0</v>
      </c>
      <c r="J499" s="356">
        <v>0</v>
      </c>
      <c r="K499" s="356">
        <v>0</v>
      </c>
      <c r="L499" s="356">
        <v>0</v>
      </c>
      <c r="M499" s="356">
        <v>0</v>
      </c>
      <c r="N499" s="356">
        <v>0</v>
      </c>
      <c r="O499" s="356">
        <v>1308519.2999999998</v>
      </c>
    </row>
    <row r="500" spans="1:15" ht="57.75" customHeight="1" x14ac:dyDescent="0.2">
      <c r="A500" s="12"/>
      <c r="B500" s="17" t="s">
        <v>842</v>
      </c>
      <c r="C500" s="17" t="s">
        <v>14</v>
      </c>
      <c r="D500" s="357" t="s">
        <v>843</v>
      </c>
      <c r="E500" s="356">
        <v>1308519.2999999998</v>
      </c>
      <c r="F500" s="356">
        <v>1308519.2999999998</v>
      </c>
      <c r="G500" s="356">
        <v>56926.8</v>
      </c>
      <c r="H500" s="356">
        <v>1617</v>
      </c>
      <c r="I500" s="356">
        <v>0</v>
      </c>
      <c r="J500" s="356">
        <v>0</v>
      </c>
      <c r="K500" s="356">
        <v>0</v>
      </c>
      <c r="L500" s="356">
        <v>0</v>
      </c>
      <c r="M500" s="356">
        <v>0</v>
      </c>
      <c r="N500" s="356">
        <v>0</v>
      </c>
      <c r="O500" s="356">
        <v>1308519.2999999998</v>
      </c>
    </row>
    <row r="501" spans="1:15" ht="42" customHeight="1" x14ac:dyDescent="0.2">
      <c r="A501" s="12"/>
      <c r="B501" s="19" t="s">
        <v>844</v>
      </c>
      <c r="C501" s="19" t="s">
        <v>472</v>
      </c>
      <c r="D501" s="20" t="s">
        <v>845</v>
      </c>
      <c r="E501" s="21">
        <v>80608.800000000003</v>
      </c>
      <c r="F501" s="21">
        <v>80608.800000000003</v>
      </c>
      <c r="G501" s="21">
        <v>56926.8</v>
      </c>
      <c r="H501" s="21">
        <v>1617</v>
      </c>
      <c r="I501" s="21">
        <v>0</v>
      </c>
      <c r="J501" s="21">
        <v>0</v>
      </c>
      <c r="K501" s="21">
        <v>0</v>
      </c>
      <c r="L501" s="21">
        <v>0</v>
      </c>
      <c r="M501" s="21">
        <v>0</v>
      </c>
      <c r="N501" s="21">
        <v>0</v>
      </c>
      <c r="O501" s="21">
        <v>80608.800000000003</v>
      </c>
    </row>
    <row r="502" spans="1:15" ht="134.25" customHeight="1" x14ac:dyDescent="0.2">
      <c r="A502" s="12"/>
      <c r="B502" s="19" t="s">
        <v>846</v>
      </c>
      <c r="C502" s="19" t="s">
        <v>178</v>
      </c>
      <c r="D502" s="358" t="s">
        <v>1445</v>
      </c>
      <c r="E502" s="359">
        <v>1084826.8999999999</v>
      </c>
      <c r="F502" s="359">
        <v>1084826.8999999999</v>
      </c>
      <c r="G502" s="359">
        <v>0</v>
      </c>
      <c r="H502" s="359">
        <v>0</v>
      </c>
      <c r="I502" s="359">
        <v>0</v>
      </c>
      <c r="J502" s="359">
        <v>0</v>
      </c>
      <c r="K502" s="359">
        <v>0</v>
      </c>
      <c r="L502" s="359">
        <v>0</v>
      </c>
      <c r="M502" s="359">
        <v>0</v>
      </c>
      <c r="N502" s="359">
        <v>0</v>
      </c>
      <c r="O502" s="359">
        <v>1084826.8999999999</v>
      </c>
    </row>
    <row r="503" spans="1:15" ht="89.25" x14ac:dyDescent="0.2">
      <c r="A503" s="12"/>
      <c r="B503" s="19" t="s">
        <v>847</v>
      </c>
      <c r="C503" s="19" t="s">
        <v>18</v>
      </c>
      <c r="D503" s="358" t="s">
        <v>1446</v>
      </c>
      <c r="E503" s="359">
        <v>54038.5</v>
      </c>
      <c r="F503" s="359">
        <v>54038.5</v>
      </c>
      <c r="G503" s="359">
        <v>0</v>
      </c>
      <c r="H503" s="359">
        <v>0</v>
      </c>
      <c r="I503" s="359">
        <v>0</v>
      </c>
      <c r="J503" s="359">
        <v>0</v>
      </c>
      <c r="K503" s="359">
        <v>0</v>
      </c>
      <c r="L503" s="359">
        <v>0</v>
      </c>
      <c r="M503" s="359">
        <v>0</v>
      </c>
      <c r="N503" s="359">
        <v>0</v>
      </c>
      <c r="O503" s="359">
        <v>54038.5</v>
      </c>
    </row>
    <row r="504" spans="1:15" ht="76.5" x14ac:dyDescent="0.2">
      <c r="A504" s="12"/>
      <c r="B504" s="19" t="s">
        <v>848</v>
      </c>
      <c r="C504" s="19" t="s">
        <v>178</v>
      </c>
      <c r="D504" s="358" t="s">
        <v>1480</v>
      </c>
      <c r="E504" s="359">
        <v>50195.1</v>
      </c>
      <c r="F504" s="359">
        <v>50195.1</v>
      </c>
      <c r="G504" s="359">
        <v>0</v>
      </c>
      <c r="H504" s="359">
        <v>0</v>
      </c>
      <c r="I504" s="359">
        <v>0</v>
      </c>
      <c r="J504" s="359">
        <v>0</v>
      </c>
      <c r="K504" s="359">
        <v>0</v>
      </c>
      <c r="L504" s="359">
        <v>0</v>
      </c>
      <c r="M504" s="359">
        <v>0</v>
      </c>
      <c r="N504" s="359">
        <v>0</v>
      </c>
      <c r="O504" s="359">
        <v>50195.1</v>
      </c>
    </row>
    <row r="505" spans="1:15" ht="31.9" customHeight="1" x14ac:dyDescent="0.2">
      <c r="A505" s="12"/>
      <c r="B505" s="19" t="s">
        <v>849</v>
      </c>
      <c r="C505" s="19" t="s">
        <v>27</v>
      </c>
      <c r="D505" s="358" t="s">
        <v>850</v>
      </c>
      <c r="E505" s="359">
        <v>38850</v>
      </c>
      <c r="F505" s="359">
        <v>38850</v>
      </c>
      <c r="G505" s="359">
        <v>0</v>
      </c>
      <c r="H505" s="359">
        <v>0</v>
      </c>
      <c r="I505" s="359">
        <v>0</v>
      </c>
      <c r="J505" s="359">
        <v>0</v>
      </c>
      <c r="K505" s="359">
        <v>0</v>
      </c>
      <c r="L505" s="359">
        <v>0</v>
      </c>
      <c r="M505" s="359">
        <v>0</v>
      </c>
      <c r="N505" s="359">
        <v>0</v>
      </c>
      <c r="O505" s="359">
        <v>38850</v>
      </c>
    </row>
    <row r="506" spans="1:15" ht="43.5" customHeight="1" x14ac:dyDescent="0.2">
      <c r="A506" s="12"/>
      <c r="B506" s="19" t="s">
        <v>851</v>
      </c>
      <c r="C506" s="19" t="s">
        <v>71</v>
      </c>
      <c r="D506" s="358" t="s">
        <v>1447</v>
      </c>
      <c r="E506" s="359">
        <v>0</v>
      </c>
      <c r="F506" s="359">
        <v>0</v>
      </c>
      <c r="G506" s="359">
        <v>0</v>
      </c>
      <c r="H506" s="359">
        <v>0</v>
      </c>
      <c r="I506" s="359">
        <v>0</v>
      </c>
      <c r="J506" s="359">
        <v>0</v>
      </c>
      <c r="K506" s="359">
        <v>0</v>
      </c>
      <c r="L506" s="359">
        <v>0</v>
      </c>
      <c r="M506" s="359">
        <v>0</v>
      </c>
      <c r="N506" s="359">
        <v>0</v>
      </c>
      <c r="O506" s="359">
        <v>0</v>
      </c>
    </row>
    <row r="507" spans="1:15" ht="31.9" customHeight="1" x14ac:dyDescent="0.2">
      <c r="A507" s="12"/>
      <c r="B507" s="14" t="s">
        <v>852</v>
      </c>
      <c r="C507" s="14" t="s">
        <v>14</v>
      </c>
      <c r="D507" s="15" t="s">
        <v>853</v>
      </c>
      <c r="E507" s="16">
        <v>110131.40000000001</v>
      </c>
      <c r="F507" s="16">
        <v>109130.7</v>
      </c>
      <c r="G507" s="16">
        <v>84972.5</v>
      </c>
      <c r="H507" s="16">
        <v>1521.2</v>
      </c>
      <c r="I507" s="16">
        <v>1000.7</v>
      </c>
      <c r="J507" s="16">
        <v>0</v>
      </c>
      <c r="K507" s="16">
        <v>0</v>
      </c>
      <c r="L507" s="16">
        <v>0</v>
      </c>
      <c r="M507" s="16">
        <v>0</v>
      </c>
      <c r="N507" s="16">
        <v>0</v>
      </c>
      <c r="O507" s="16">
        <v>110131.40000000001</v>
      </c>
    </row>
    <row r="508" spans="1:15" ht="31.9" customHeight="1" x14ac:dyDescent="0.2">
      <c r="A508" s="12"/>
      <c r="B508" s="17" t="s">
        <v>854</v>
      </c>
      <c r="C508" s="17" t="s">
        <v>14</v>
      </c>
      <c r="D508" s="18" t="s">
        <v>855</v>
      </c>
      <c r="E508" s="16">
        <v>110131.40000000001</v>
      </c>
      <c r="F508" s="16">
        <v>109130.7</v>
      </c>
      <c r="G508" s="16">
        <v>84972.5</v>
      </c>
      <c r="H508" s="16">
        <v>1521.2</v>
      </c>
      <c r="I508" s="16">
        <v>1000.7</v>
      </c>
      <c r="J508" s="16">
        <v>0</v>
      </c>
      <c r="K508" s="16">
        <v>0</v>
      </c>
      <c r="L508" s="16">
        <v>0</v>
      </c>
      <c r="M508" s="16">
        <v>0</v>
      </c>
      <c r="N508" s="16">
        <v>0</v>
      </c>
      <c r="O508" s="16">
        <v>110131.40000000001</v>
      </c>
    </row>
    <row r="509" spans="1:15" ht="30" customHeight="1" x14ac:dyDescent="0.2">
      <c r="A509" s="12"/>
      <c r="B509" s="19" t="s">
        <v>856</v>
      </c>
      <c r="C509" s="19" t="s">
        <v>437</v>
      </c>
      <c r="D509" s="20" t="s">
        <v>857</v>
      </c>
      <c r="E509" s="21">
        <v>109130.7</v>
      </c>
      <c r="F509" s="21">
        <v>109130.7</v>
      </c>
      <c r="G509" s="21">
        <v>84972.5</v>
      </c>
      <c r="H509" s="21">
        <v>1521.2</v>
      </c>
      <c r="I509" s="21">
        <v>0</v>
      </c>
      <c r="J509" s="21">
        <v>0</v>
      </c>
      <c r="K509" s="21">
        <v>0</v>
      </c>
      <c r="L509" s="21">
        <v>0</v>
      </c>
      <c r="M509" s="21">
        <v>0</v>
      </c>
      <c r="N509" s="21">
        <v>0</v>
      </c>
      <c r="O509" s="21">
        <v>109130.7</v>
      </c>
    </row>
    <row r="510" spans="1:15" ht="58.15" customHeight="1" x14ac:dyDescent="0.2">
      <c r="A510" s="12"/>
      <c r="B510" s="19" t="s">
        <v>858</v>
      </c>
      <c r="C510" s="19" t="s">
        <v>437</v>
      </c>
      <c r="D510" s="20" t="s">
        <v>859</v>
      </c>
      <c r="E510" s="21">
        <v>1000.7</v>
      </c>
      <c r="F510" s="21">
        <v>0</v>
      </c>
      <c r="G510" s="21">
        <v>0</v>
      </c>
      <c r="H510" s="21">
        <v>0</v>
      </c>
      <c r="I510" s="21">
        <v>1000.7</v>
      </c>
      <c r="J510" s="21">
        <v>0</v>
      </c>
      <c r="K510" s="21">
        <v>0</v>
      </c>
      <c r="L510" s="21">
        <v>0</v>
      </c>
      <c r="M510" s="21">
        <v>0</v>
      </c>
      <c r="N510" s="21">
        <v>0</v>
      </c>
      <c r="O510" s="21">
        <v>1000.7</v>
      </c>
    </row>
    <row r="511" spans="1:15" ht="83.45" customHeight="1" x14ac:dyDescent="0.2">
      <c r="A511" s="12"/>
      <c r="B511" s="14" t="s">
        <v>860</v>
      </c>
      <c r="C511" s="14" t="s">
        <v>14</v>
      </c>
      <c r="D511" s="15" t="s">
        <v>1303</v>
      </c>
      <c r="E511" s="16">
        <v>181725.6</v>
      </c>
      <c r="F511" s="16">
        <v>181725.6</v>
      </c>
      <c r="G511" s="16">
        <v>117244.90000000001</v>
      </c>
      <c r="H511" s="16">
        <v>3400.6</v>
      </c>
      <c r="I511" s="16">
        <v>0</v>
      </c>
      <c r="J511" s="16">
        <v>0</v>
      </c>
      <c r="K511" s="16">
        <v>0</v>
      </c>
      <c r="L511" s="16">
        <v>0</v>
      </c>
      <c r="M511" s="16">
        <v>0</v>
      </c>
      <c r="N511" s="16">
        <v>0</v>
      </c>
      <c r="O511" s="16">
        <v>181725.6</v>
      </c>
    </row>
    <row r="512" spans="1:15" ht="84" customHeight="1" x14ac:dyDescent="0.2">
      <c r="A512" s="12"/>
      <c r="B512" s="17" t="s">
        <v>861</v>
      </c>
      <c r="C512" s="17" t="s">
        <v>14</v>
      </c>
      <c r="D512" s="18" t="s">
        <v>1303</v>
      </c>
      <c r="E512" s="16">
        <v>181725.6</v>
      </c>
      <c r="F512" s="16">
        <v>181725.6</v>
      </c>
      <c r="G512" s="16">
        <v>117244.90000000001</v>
      </c>
      <c r="H512" s="16">
        <v>3400.6</v>
      </c>
      <c r="I512" s="16">
        <v>0</v>
      </c>
      <c r="J512" s="16">
        <v>0</v>
      </c>
      <c r="K512" s="16">
        <v>0</v>
      </c>
      <c r="L512" s="16">
        <v>0</v>
      </c>
      <c r="M512" s="16">
        <v>0</v>
      </c>
      <c r="N512" s="16">
        <v>0</v>
      </c>
      <c r="O512" s="16">
        <v>181725.6</v>
      </c>
    </row>
    <row r="513" spans="1:15" ht="66" customHeight="1" x14ac:dyDescent="0.2">
      <c r="A513" s="12"/>
      <c r="B513" s="19" t="s">
        <v>862</v>
      </c>
      <c r="C513" s="19" t="s">
        <v>863</v>
      </c>
      <c r="D513" s="20" t="s">
        <v>1304</v>
      </c>
      <c r="E513" s="21">
        <v>181725.6</v>
      </c>
      <c r="F513" s="21">
        <v>181725.6</v>
      </c>
      <c r="G513" s="21">
        <v>117244.90000000001</v>
      </c>
      <c r="H513" s="21">
        <v>3400.6</v>
      </c>
      <c r="I513" s="21">
        <v>0</v>
      </c>
      <c r="J513" s="21">
        <v>0</v>
      </c>
      <c r="K513" s="21">
        <v>0</v>
      </c>
      <c r="L513" s="21">
        <v>0</v>
      </c>
      <c r="M513" s="21">
        <v>0</v>
      </c>
      <c r="N513" s="21">
        <v>0</v>
      </c>
      <c r="O513" s="21">
        <v>181725.6</v>
      </c>
    </row>
    <row r="514" spans="1:15" ht="30.6" customHeight="1" x14ac:dyDescent="0.2">
      <c r="A514" s="12"/>
      <c r="B514" s="14" t="s">
        <v>864</v>
      </c>
      <c r="C514" s="14" t="s">
        <v>14</v>
      </c>
      <c r="D514" s="355" t="s">
        <v>865</v>
      </c>
      <c r="E514" s="356">
        <v>25583156.699999999</v>
      </c>
      <c r="F514" s="356">
        <v>19553233.100000001</v>
      </c>
      <c r="G514" s="356">
        <v>15246417.6</v>
      </c>
      <c r="H514" s="356">
        <v>163262</v>
      </c>
      <c r="I514" s="356">
        <v>6029923.6000000006</v>
      </c>
      <c r="J514" s="356">
        <v>24896.7</v>
      </c>
      <c r="K514" s="356">
        <v>22748.5</v>
      </c>
      <c r="L514" s="356">
        <v>2126.5</v>
      </c>
      <c r="M514" s="356">
        <v>19389.8</v>
      </c>
      <c r="N514" s="356">
        <v>2148.1999999999998</v>
      </c>
      <c r="O514" s="356">
        <v>25608053.400000002</v>
      </c>
    </row>
    <row r="515" spans="1:15" ht="33" customHeight="1" x14ac:dyDescent="0.2">
      <c r="A515" s="12"/>
      <c r="B515" s="17" t="s">
        <v>866</v>
      </c>
      <c r="C515" s="17" t="s">
        <v>14</v>
      </c>
      <c r="D515" s="357" t="s">
        <v>865</v>
      </c>
      <c r="E515" s="356">
        <v>25583156.699999999</v>
      </c>
      <c r="F515" s="356">
        <v>19553233.100000001</v>
      </c>
      <c r="G515" s="356">
        <v>15246417.6</v>
      </c>
      <c r="H515" s="356">
        <v>163262</v>
      </c>
      <c r="I515" s="356">
        <v>6029923.6000000006</v>
      </c>
      <c r="J515" s="356">
        <v>24896.7</v>
      </c>
      <c r="K515" s="356">
        <v>22748.5</v>
      </c>
      <c r="L515" s="356">
        <v>2126.5</v>
      </c>
      <c r="M515" s="356">
        <v>19389.8</v>
      </c>
      <c r="N515" s="356">
        <v>2148.1999999999998</v>
      </c>
      <c r="O515" s="356">
        <v>25608053.400000002</v>
      </c>
    </row>
    <row r="516" spans="1:15" ht="25.5" x14ac:dyDescent="0.2">
      <c r="A516" s="12"/>
      <c r="B516" s="19" t="s">
        <v>867</v>
      </c>
      <c r="C516" s="19" t="s">
        <v>868</v>
      </c>
      <c r="D516" s="358" t="s">
        <v>869</v>
      </c>
      <c r="E516" s="359">
        <v>25433156.699999999</v>
      </c>
      <c r="F516" s="359">
        <v>19553233.100000001</v>
      </c>
      <c r="G516" s="359">
        <v>15246417.6</v>
      </c>
      <c r="H516" s="359">
        <v>163262</v>
      </c>
      <c r="I516" s="359">
        <v>5879923.6000000006</v>
      </c>
      <c r="J516" s="359">
        <v>24896.7</v>
      </c>
      <c r="K516" s="359">
        <v>22748.5</v>
      </c>
      <c r="L516" s="359">
        <v>2126.5</v>
      </c>
      <c r="M516" s="359">
        <v>19389.8</v>
      </c>
      <c r="N516" s="359">
        <v>2148.1999999999998</v>
      </c>
      <c r="O516" s="359">
        <v>25458053.400000002</v>
      </c>
    </row>
    <row r="517" spans="1:15" ht="55.5" customHeight="1" x14ac:dyDescent="0.2">
      <c r="A517" s="12"/>
      <c r="B517" s="19" t="s">
        <v>870</v>
      </c>
      <c r="C517" s="19" t="s">
        <v>160</v>
      </c>
      <c r="D517" s="20" t="s">
        <v>871</v>
      </c>
      <c r="E517" s="21">
        <v>150000</v>
      </c>
      <c r="F517" s="21">
        <v>0</v>
      </c>
      <c r="G517" s="21">
        <v>0</v>
      </c>
      <c r="H517" s="21">
        <v>0</v>
      </c>
      <c r="I517" s="21">
        <v>150000</v>
      </c>
      <c r="J517" s="21">
        <v>0</v>
      </c>
      <c r="K517" s="21">
        <v>0</v>
      </c>
      <c r="L517" s="21">
        <v>0</v>
      </c>
      <c r="M517" s="21">
        <v>0</v>
      </c>
      <c r="N517" s="21">
        <v>0</v>
      </c>
      <c r="O517" s="21">
        <v>150000</v>
      </c>
    </row>
    <row r="518" spans="1:15" ht="27.75" customHeight="1" x14ac:dyDescent="0.2">
      <c r="A518" s="12"/>
      <c r="B518" s="14" t="s">
        <v>872</v>
      </c>
      <c r="C518" s="14" t="s">
        <v>14</v>
      </c>
      <c r="D518" s="355" t="s">
        <v>873</v>
      </c>
      <c r="E518" s="356">
        <v>20018.2</v>
      </c>
      <c r="F518" s="356">
        <v>20018.2</v>
      </c>
      <c r="G518" s="356">
        <v>14896.1</v>
      </c>
      <c r="H518" s="356">
        <v>324.89999999999998</v>
      </c>
      <c r="I518" s="356">
        <v>0</v>
      </c>
      <c r="J518" s="356">
        <v>0</v>
      </c>
      <c r="K518" s="356">
        <v>0</v>
      </c>
      <c r="L518" s="356">
        <v>0</v>
      </c>
      <c r="M518" s="356">
        <v>0</v>
      </c>
      <c r="N518" s="356">
        <v>0</v>
      </c>
      <c r="O518" s="356">
        <v>20018.2</v>
      </c>
    </row>
    <row r="519" spans="1:15" ht="28.5" customHeight="1" x14ac:dyDescent="0.2">
      <c r="A519" s="12"/>
      <c r="B519" s="17" t="s">
        <v>874</v>
      </c>
      <c r="C519" s="17" t="s">
        <v>14</v>
      </c>
      <c r="D519" s="357" t="s">
        <v>875</v>
      </c>
      <c r="E519" s="356">
        <v>20018.2</v>
      </c>
      <c r="F519" s="356">
        <v>20018.2</v>
      </c>
      <c r="G519" s="356">
        <v>14896.1</v>
      </c>
      <c r="H519" s="356">
        <v>324.89999999999998</v>
      </c>
      <c r="I519" s="356">
        <v>0</v>
      </c>
      <c r="J519" s="356">
        <v>0</v>
      </c>
      <c r="K519" s="356">
        <v>0</v>
      </c>
      <c r="L519" s="356">
        <v>0</v>
      </c>
      <c r="M519" s="356">
        <v>0</v>
      </c>
      <c r="N519" s="356">
        <v>0</v>
      </c>
      <c r="O519" s="356">
        <v>20018.2</v>
      </c>
    </row>
    <row r="520" spans="1:15" ht="80.25" customHeight="1" x14ac:dyDescent="0.2">
      <c r="A520" s="12"/>
      <c r="B520" s="19" t="s">
        <v>876</v>
      </c>
      <c r="C520" s="19" t="s">
        <v>12</v>
      </c>
      <c r="D520" s="358" t="s">
        <v>877</v>
      </c>
      <c r="E520" s="359">
        <v>20018.2</v>
      </c>
      <c r="F520" s="359">
        <v>20018.2</v>
      </c>
      <c r="G520" s="359">
        <v>14896.1</v>
      </c>
      <c r="H520" s="359">
        <v>324.89999999999998</v>
      </c>
      <c r="I520" s="359">
        <v>0</v>
      </c>
      <c r="J520" s="359">
        <v>0</v>
      </c>
      <c r="K520" s="359">
        <v>0</v>
      </c>
      <c r="L520" s="359">
        <v>0</v>
      </c>
      <c r="M520" s="359">
        <v>0</v>
      </c>
      <c r="N520" s="359">
        <v>0</v>
      </c>
      <c r="O520" s="359">
        <v>20018.2</v>
      </c>
    </row>
    <row r="521" spans="1:15" ht="19.149999999999999" customHeight="1" x14ac:dyDescent="0.2">
      <c r="A521" s="12"/>
      <c r="B521" s="14" t="s">
        <v>878</v>
      </c>
      <c r="C521" s="14" t="s">
        <v>14</v>
      </c>
      <c r="D521" s="15" t="s">
        <v>879</v>
      </c>
      <c r="E521" s="16">
        <v>352463.60000000003</v>
      </c>
      <c r="F521" s="16">
        <v>352463.60000000003</v>
      </c>
      <c r="G521" s="16">
        <v>278088.2</v>
      </c>
      <c r="H521" s="16">
        <v>4924.8999999999996</v>
      </c>
      <c r="I521" s="16">
        <v>0</v>
      </c>
      <c r="J521" s="16">
        <v>0</v>
      </c>
      <c r="K521" s="16">
        <v>0</v>
      </c>
      <c r="L521" s="16">
        <v>0</v>
      </c>
      <c r="M521" s="16">
        <v>0</v>
      </c>
      <c r="N521" s="16">
        <v>0</v>
      </c>
      <c r="O521" s="16">
        <v>352463.60000000003</v>
      </c>
    </row>
    <row r="522" spans="1:15" ht="28.5" x14ac:dyDescent="0.2">
      <c r="A522" s="12"/>
      <c r="B522" s="17" t="s">
        <v>880</v>
      </c>
      <c r="C522" s="17" t="s">
        <v>14</v>
      </c>
      <c r="D522" s="18" t="s">
        <v>881</v>
      </c>
      <c r="E522" s="16">
        <v>352463.60000000003</v>
      </c>
      <c r="F522" s="16">
        <v>352463.60000000003</v>
      </c>
      <c r="G522" s="16">
        <v>278088.2</v>
      </c>
      <c r="H522" s="16">
        <v>4924.8999999999996</v>
      </c>
      <c r="I522" s="16">
        <v>0</v>
      </c>
      <c r="J522" s="16">
        <v>0</v>
      </c>
      <c r="K522" s="16">
        <v>0</v>
      </c>
      <c r="L522" s="16">
        <v>0</v>
      </c>
      <c r="M522" s="16">
        <v>0</v>
      </c>
      <c r="N522" s="16">
        <v>0</v>
      </c>
      <c r="O522" s="16">
        <v>352463.60000000003</v>
      </c>
    </row>
    <row r="523" spans="1:15" ht="41.25" customHeight="1" x14ac:dyDescent="0.2">
      <c r="A523" s="12"/>
      <c r="B523" s="19" t="s">
        <v>882</v>
      </c>
      <c r="C523" s="19" t="s">
        <v>100</v>
      </c>
      <c r="D523" s="20" t="s">
        <v>883</v>
      </c>
      <c r="E523" s="21">
        <v>352463.60000000003</v>
      </c>
      <c r="F523" s="21">
        <v>352463.60000000003</v>
      </c>
      <c r="G523" s="21">
        <v>278088.2</v>
      </c>
      <c r="H523" s="21">
        <v>4924.8999999999996</v>
      </c>
      <c r="I523" s="21">
        <v>0</v>
      </c>
      <c r="J523" s="21">
        <v>0</v>
      </c>
      <c r="K523" s="21">
        <v>0</v>
      </c>
      <c r="L523" s="21">
        <v>0</v>
      </c>
      <c r="M523" s="21">
        <v>0</v>
      </c>
      <c r="N523" s="21">
        <v>0</v>
      </c>
      <c r="O523" s="21">
        <v>352463.60000000003</v>
      </c>
    </row>
    <row r="524" spans="1:15" ht="45.6" customHeight="1" x14ac:dyDescent="0.2">
      <c r="A524" s="12"/>
      <c r="B524" s="14" t="s">
        <v>884</v>
      </c>
      <c r="C524" s="14" t="s">
        <v>14</v>
      </c>
      <c r="D524" s="15" t="s">
        <v>885</v>
      </c>
      <c r="E524" s="16">
        <v>359861.60000000003</v>
      </c>
      <c r="F524" s="16">
        <v>359735.60000000003</v>
      </c>
      <c r="G524" s="16">
        <v>271075.20000000001</v>
      </c>
      <c r="H524" s="16">
        <v>3664.8</v>
      </c>
      <c r="I524" s="16">
        <v>126</v>
      </c>
      <c r="J524" s="16">
        <v>0</v>
      </c>
      <c r="K524" s="16">
        <v>0</v>
      </c>
      <c r="L524" s="16">
        <v>0</v>
      </c>
      <c r="M524" s="16">
        <v>0</v>
      </c>
      <c r="N524" s="16">
        <v>0</v>
      </c>
      <c r="O524" s="16">
        <v>359861.60000000003</v>
      </c>
    </row>
    <row r="525" spans="1:15" ht="46.15" customHeight="1" x14ac:dyDescent="0.2">
      <c r="A525" s="12"/>
      <c r="B525" s="17" t="s">
        <v>886</v>
      </c>
      <c r="C525" s="17" t="s">
        <v>14</v>
      </c>
      <c r="D525" s="18" t="s">
        <v>885</v>
      </c>
      <c r="E525" s="16">
        <v>359861.60000000003</v>
      </c>
      <c r="F525" s="16">
        <v>359735.60000000003</v>
      </c>
      <c r="G525" s="16">
        <v>271075.20000000001</v>
      </c>
      <c r="H525" s="16">
        <v>3664.8</v>
      </c>
      <c r="I525" s="16">
        <v>126</v>
      </c>
      <c r="J525" s="16">
        <v>0</v>
      </c>
      <c r="K525" s="16">
        <v>0</v>
      </c>
      <c r="L525" s="16">
        <v>0</v>
      </c>
      <c r="M525" s="16">
        <v>0</v>
      </c>
      <c r="N525" s="16">
        <v>0</v>
      </c>
      <c r="O525" s="16">
        <v>359861.60000000003</v>
      </c>
    </row>
    <row r="526" spans="1:15" ht="45.6" customHeight="1" x14ac:dyDescent="0.2">
      <c r="A526" s="12"/>
      <c r="B526" s="19" t="s">
        <v>887</v>
      </c>
      <c r="C526" s="19" t="s">
        <v>12</v>
      </c>
      <c r="D526" s="20" t="s">
        <v>888</v>
      </c>
      <c r="E526" s="21">
        <v>357203.20000000001</v>
      </c>
      <c r="F526" s="21">
        <v>357077.2</v>
      </c>
      <c r="G526" s="21">
        <v>271075.20000000001</v>
      </c>
      <c r="H526" s="21">
        <v>3664.8</v>
      </c>
      <c r="I526" s="21">
        <v>126</v>
      </c>
      <c r="J526" s="21">
        <v>0</v>
      </c>
      <c r="K526" s="21">
        <v>0</v>
      </c>
      <c r="L526" s="21">
        <v>0</v>
      </c>
      <c r="M526" s="21">
        <v>0</v>
      </c>
      <c r="N526" s="21">
        <v>0</v>
      </c>
      <c r="O526" s="21">
        <v>357203.20000000001</v>
      </c>
    </row>
    <row r="527" spans="1:15" ht="30" customHeight="1" x14ac:dyDescent="0.2">
      <c r="A527" s="12"/>
      <c r="B527" s="19" t="s">
        <v>889</v>
      </c>
      <c r="C527" s="19" t="s">
        <v>12</v>
      </c>
      <c r="D527" s="20" t="s">
        <v>890</v>
      </c>
      <c r="E527" s="21">
        <v>2658.4</v>
      </c>
      <c r="F527" s="21">
        <v>2658.4</v>
      </c>
      <c r="G527" s="21">
        <v>0</v>
      </c>
      <c r="H527" s="21">
        <v>0</v>
      </c>
      <c r="I527" s="21">
        <v>0</v>
      </c>
      <c r="J527" s="21">
        <v>0</v>
      </c>
      <c r="K527" s="21">
        <v>0</v>
      </c>
      <c r="L527" s="21">
        <v>0</v>
      </c>
      <c r="M527" s="21">
        <v>0</v>
      </c>
      <c r="N527" s="21">
        <v>0</v>
      </c>
      <c r="O527" s="21">
        <v>2658.4</v>
      </c>
    </row>
    <row r="528" spans="1:15" ht="26.25" customHeight="1" x14ac:dyDescent="0.2">
      <c r="A528" s="12"/>
      <c r="B528" s="14" t="s">
        <v>891</v>
      </c>
      <c r="C528" s="14" t="s">
        <v>14</v>
      </c>
      <c r="D528" s="15" t="s">
        <v>892</v>
      </c>
      <c r="E528" s="16">
        <v>568686.9</v>
      </c>
      <c r="F528" s="16">
        <v>568686.9</v>
      </c>
      <c r="G528" s="16">
        <v>422523</v>
      </c>
      <c r="H528" s="16">
        <v>6141.4000000000005</v>
      </c>
      <c r="I528" s="16">
        <v>0</v>
      </c>
      <c r="J528" s="16">
        <v>9588</v>
      </c>
      <c r="K528" s="16">
        <v>9588</v>
      </c>
      <c r="L528" s="16">
        <v>0</v>
      </c>
      <c r="M528" s="16">
        <v>2029.2</v>
      </c>
      <c r="N528" s="16">
        <v>0</v>
      </c>
      <c r="O528" s="16">
        <v>578274.9</v>
      </c>
    </row>
    <row r="529" spans="1:15" ht="29.25" customHeight="1" x14ac:dyDescent="0.2">
      <c r="A529" s="12"/>
      <c r="B529" s="17" t="s">
        <v>893</v>
      </c>
      <c r="C529" s="17" t="s">
        <v>14</v>
      </c>
      <c r="D529" s="18" t="s">
        <v>894</v>
      </c>
      <c r="E529" s="16">
        <v>568686.9</v>
      </c>
      <c r="F529" s="16">
        <v>568686.9</v>
      </c>
      <c r="G529" s="16">
        <v>422523</v>
      </c>
      <c r="H529" s="16">
        <v>6141.4000000000005</v>
      </c>
      <c r="I529" s="16">
        <v>0</v>
      </c>
      <c r="J529" s="16">
        <v>9588</v>
      </c>
      <c r="K529" s="16">
        <v>9588</v>
      </c>
      <c r="L529" s="16">
        <v>0</v>
      </c>
      <c r="M529" s="16">
        <v>2029.2</v>
      </c>
      <c r="N529" s="16">
        <v>0</v>
      </c>
      <c r="O529" s="16">
        <v>578274.9</v>
      </c>
    </row>
    <row r="530" spans="1:15" ht="68.25" customHeight="1" x14ac:dyDescent="0.2">
      <c r="A530" s="12"/>
      <c r="B530" s="19" t="s">
        <v>895</v>
      </c>
      <c r="C530" s="19" t="s">
        <v>210</v>
      </c>
      <c r="D530" s="20" t="s">
        <v>896</v>
      </c>
      <c r="E530" s="21">
        <v>568686.9</v>
      </c>
      <c r="F530" s="21">
        <v>568686.9</v>
      </c>
      <c r="G530" s="21">
        <v>422523</v>
      </c>
      <c r="H530" s="21">
        <v>6141.4000000000005</v>
      </c>
      <c r="I530" s="21">
        <v>0</v>
      </c>
      <c r="J530" s="21">
        <v>9588</v>
      </c>
      <c r="K530" s="21">
        <v>9588</v>
      </c>
      <c r="L530" s="21">
        <v>0</v>
      </c>
      <c r="M530" s="21">
        <v>2029.2</v>
      </c>
      <c r="N530" s="21">
        <v>0</v>
      </c>
      <c r="O530" s="21">
        <v>578274.9</v>
      </c>
    </row>
    <row r="531" spans="1:15" ht="30" customHeight="1" x14ac:dyDescent="0.2">
      <c r="A531" s="12"/>
      <c r="B531" s="14" t="s">
        <v>897</v>
      </c>
      <c r="C531" s="14" t="s">
        <v>14</v>
      </c>
      <c r="D531" s="355" t="s">
        <v>898</v>
      </c>
      <c r="E531" s="356">
        <v>218005.30000000002</v>
      </c>
      <c r="F531" s="356">
        <v>218005.30000000002</v>
      </c>
      <c r="G531" s="356">
        <v>134588</v>
      </c>
      <c r="H531" s="356">
        <v>7695.4000000000005</v>
      </c>
      <c r="I531" s="356">
        <v>0</v>
      </c>
      <c r="J531" s="356">
        <v>9824.6</v>
      </c>
      <c r="K531" s="356">
        <v>9824.6</v>
      </c>
      <c r="L531" s="356">
        <v>2315.6999999999998</v>
      </c>
      <c r="M531" s="356">
        <v>2861.4</v>
      </c>
      <c r="N531" s="356">
        <v>0</v>
      </c>
      <c r="O531" s="356">
        <v>227829.9</v>
      </c>
    </row>
    <row r="532" spans="1:15" ht="40.5" x14ac:dyDescent="0.2">
      <c r="A532" s="12"/>
      <c r="B532" s="17" t="s">
        <v>899</v>
      </c>
      <c r="C532" s="17" t="s">
        <v>14</v>
      </c>
      <c r="D532" s="357" t="s">
        <v>900</v>
      </c>
      <c r="E532" s="356">
        <v>218005.30000000002</v>
      </c>
      <c r="F532" s="356">
        <v>218005.30000000002</v>
      </c>
      <c r="G532" s="356">
        <v>134588</v>
      </c>
      <c r="H532" s="356">
        <v>7695.4000000000005</v>
      </c>
      <c r="I532" s="356">
        <v>0</v>
      </c>
      <c r="J532" s="356">
        <v>9824.6</v>
      </c>
      <c r="K532" s="356">
        <v>9824.6</v>
      </c>
      <c r="L532" s="356">
        <v>2315.6999999999998</v>
      </c>
      <c r="M532" s="356">
        <v>2861.4</v>
      </c>
      <c r="N532" s="356">
        <v>0</v>
      </c>
      <c r="O532" s="356">
        <v>227829.9</v>
      </c>
    </row>
    <row r="533" spans="1:15" ht="42.75" customHeight="1" x14ac:dyDescent="0.2">
      <c r="A533" s="12"/>
      <c r="B533" s="19" t="s">
        <v>901</v>
      </c>
      <c r="C533" s="19" t="s">
        <v>902</v>
      </c>
      <c r="D533" s="358" t="s">
        <v>903</v>
      </c>
      <c r="E533" s="359">
        <v>122096.8</v>
      </c>
      <c r="F533" s="359">
        <v>122096.8</v>
      </c>
      <c r="G533" s="359">
        <v>87552</v>
      </c>
      <c r="H533" s="359">
        <v>3314.7000000000003</v>
      </c>
      <c r="I533" s="359">
        <v>0</v>
      </c>
      <c r="J533" s="359">
        <v>0</v>
      </c>
      <c r="K533" s="359">
        <v>0</v>
      </c>
      <c r="L533" s="359">
        <v>0</v>
      </c>
      <c r="M533" s="359">
        <v>0</v>
      </c>
      <c r="N533" s="359">
        <v>0</v>
      </c>
      <c r="O533" s="359">
        <v>122096.8</v>
      </c>
    </row>
    <row r="534" spans="1:15" ht="42" customHeight="1" x14ac:dyDescent="0.2">
      <c r="A534" s="12"/>
      <c r="B534" s="19" t="s">
        <v>904</v>
      </c>
      <c r="C534" s="19" t="s">
        <v>36</v>
      </c>
      <c r="D534" s="20" t="s">
        <v>905</v>
      </c>
      <c r="E534" s="21">
        <v>78429.399999999994</v>
      </c>
      <c r="F534" s="21">
        <v>78429.399999999994</v>
      </c>
      <c r="G534" s="21">
        <v>34247</v>
      </c>
      <c r="H534" s="21">
        <v>3985</v>
      </c>
      <c r="I534" s="21">
        <v>0</v>
      </c>
      <c r="J534" s="21">
        <v>9824.6</v>
      </c>
      <c r="K534" s="21">
        <v>9824.6</v>
      </c>
      <c r="L534" s="21">
        <v>2315.6999999999998</v>
      </c>
      <c r="M534" s="21">
        <v>2861.4</v>
      </c>
      <c r="N534" s="21">
        <v>0</v>
      </c>
      <c r="O534" s="21">
        <v>88254</v>
      </c>
    </row>
    <row r="535" spans="1:15" ht="43.5" customHeight="1" x14ac:dyDescent="0.2">
      <c r="A535" s="12"/>
      <c r="B535" s="19" t="s">
        <v>906</v>
      </c>
      <c r="C535" s="19" t="s">
        <v>27</v>
      </c>
      <c r="D535" s="358" t="s">
        <v>907</v>
      </c>
      <c r="E535" s="359">
        <v>17479.099999999999</v>
      </c>
      <c r="F535" s="359">
        <v>17479.099999999999</v>
      </c>
      <c r="G535" s="359">
        <v>12789</v>
      </c>
      <c r="H535" s="359">
        <v>395.7</v>
      </c>
      <c r="I535" s="359">
        <v>0</v>
      </c>
      <c r="J535" s="359">
        <v>0</v>
      </c>
      <c r="K535" s="359">
        <v>0</v>
      </c>
      <c r="L535" s="359">
        <v>0</v>
      </c>
      <c r="M535" s="359">
        <v>0</v>
      </c>
      <c r="N535" s="359">
        <v>0</v>
      </c>
      <c r="O535" s="359">
        <v>17479.099999999999</v>
      </c>
    </row>
    <row r="536" spans="1:15" ht="30.6" customHeight="1" x14ac:dyDescent="0.2">
      <c r="A536" s="12"/>
      <c r="B536" s="14" t="s">
        <v>908</v>
      </c>
      <c r="C536" s="14" t="s">
        <v>14</v>
      </c>
      <c r="D536" s="15" t="s">
        <v>909</v>
      </c>
      <c r="E536" s="16">
        <v>227259.1</v>
      </c>
      <c r="F536" s="16">
        <v>227259.1</v>
      </c>
      <c r="G536" s="16">
        <v>153689.20000000001</v>
      </c>
      <c r="H536" s="16">
        <v>5537.7</v>
      </c>
      <c r="I536" s="16">
        <v>0</v>
      </c>
      <c r="J536" s="16">
        <v>0</v>
      </c>
      <c r="K536" s="16">
        <v>0</v>
      </c>
      <c r="L536" s="16">
        <v>0</v>
      </c>
      <c r="M536" s="16">
        <v>0</v>
      </c>
      <c r="N536" s="16">
        <v>0</v>
      </c>
      <c r="O536" s="16">
        <v>227259.1</v>
      </c>
    </row>
    <row r="537" spans="1:15" ht="30.75" customHeight="1" x14ac:dyDescent="0.2">
      <c r="A537" s="12"/>
      <c r="B537" s="17" t="s">
        <v>910</v>
      </c>
      <c r="C537" s="17" t="s">
        <v>14</v>
      </c>
      <c r="D537" s="18" t="s">
        <v>911</v>
      </c>
      <c r="E537" s="16">
        <v>227259.1</v>
      </c>
      <c r="F537" s="16">
        <v>227259.1</v>
      </c>
      <c r="G537" s="16">
        <v>153689.20000000001</v>
      </c>
      <c r="H537" s="16">
        <v>5537.7</v>
      </c>
      <c r="I537" s="16">
        <v>0</v>
      </c>
      <c r="J537" s="16">
        <v>0</v>
      </c>
      <c r="K537" s="16">
        <v>0</v>
      </c>
      <c r="L537" s="16">
        <v>0</v>
      </c>
      <c r="M537" s="16">
        <v>0</v>
      </c>
      <c r="N537" s="16">
        <v>0</v>
      </c>
      <c r="O537" s="16">
        <v>227259.1</v>
      </c>
    </row>
    <row r="538" spans="1:15" ht="29.25" customHeight="1" x14ac:dyDescent="0.2">
      <c r="A538" s="12"/>
      <c r="B538" s="19" t="s">
        <v>912</v>
      </c>
      <c r="C538" s="19" t="s">
        <v>210</v>
      </c>
      <c r="D538" s="20" t="s">
        <v>913</v>
      </c>
      <c r="E538" s="21">
        <v>209412.5</v>
      </c>
      <c r="F538" s="21">
        <v>209412.5</v>
      </c>
      <c r="G538" s="21">
        <v>153689.20000000001</v>
      </c>
      <c r="H538" s="21">
        <v>5537.7</v>
      </c>
      <c r="I538" s="21">
        <v>0</v>
      </c>
      <c r="J538" s="21">
        <v>0</v>
      </c>
      <c r="K538" s="21">
        <v>0</v>
      </c>
      <c r="L538" s="21">
        <v>0</v>
      </c>
      <c r="M538" s="21">
        <v>0</v>
      </c>
      <c r="N538" s="21">
        <v>0</v>
      </c>
      <c r="O538" s="21">
        <v>209412.5</v>
      </c>
    </row>
    <row r="539" spans="1:15" ht="68.25" customHeight="1" x14ac:dyDescent="0.2">
      <c r="A539" s="12"/>
      <c r="B539" s="19" t="s">
        <v>914</v>
      </c>
      <c r="C539" s="19" t="s">
        <v>68</v>
      </c>
      <c r="D539" s="20" t="s">
        <v>915</v>
      </c>
      <c r="E539" s="21">
        <v>17846.599999999999</v>
      </c>
      <c r="F539" s="21">
        <v>17846.599999999999</v>
      </c>
      <c r="G539" s="21">
        <v>0</v>
      </c>
      <c r="H539" s="21">
        <v>0</v>
      </c>
      <c r="I539" s="21">
        <v>0</v>
      </c>
      <c r="J539" s="21">
        <v>0</v>
      </c>
      <c r="K539" s="21">
        <v>0</v>
      </c>
      <c r="L539" s="21">
        <v>0</v>
      </c>
      <c r="M539" s="21">
        <v>0</v>
      </c>
      <c r="N539" s="21">
        <v>0</v>
      </c>
      <c r="O539" s="21">
        <v>17846.599999999999</v>
      </c>
    </row>
    <row r="540" spans="1:15" ht="31.9" customHeight="1" x14ac:dyDescent="0.2">
      <c r="A540" s="12"/>
      <c r="B540" s="14" t="s">
        <v>916</v>
      </c>
      <c r="C540" s="14" t="s">
        <v>14</v>
      </c>
      <c r="D540" s="15" t="s">
        <v>917</v>
      </c>
      <c r="E540" s="16">
        <v>1874969.1</v>
      </c>
      <c r="F540" s="16">
        <v>1446328.4000000001</v>
      </c>
      <c r="G540" s="16">
        <v>1087875</v>
      </c>
      <c r="H540" s="16">
        <v>16500.900000000001</v>
      </c>
      <c r="I540" s="16">
        <v>428640.7</v>
      </c>
      <c r="J540" s="16">
        <v>384.40000000000003</v>
      </c>
      <c r="K540" s="16">
        <v>384.40000000000003</v>
      </c>
      <c r="L540" s="16">
        <v>0</v>
      </c>
      <c r="M540" s="16">
        <v>0</v>
      </c>
      <c r="N540" s="16">
        <v>0</v>
      </c>
      <c r="O540" s="16">
        <v>1875353.5</v>
      </c>
    </row>
    <row r="541" spans="1:15" ht="31.9" customHeight="1" x14ac:dyDescent="0.2">
      <c r="A541" s="12"/>
      <c r="B541" s="17" t="s">
        <v>918</v>
      </c>
      <c r="C541" s="17" t="s">
        <v>14</v>
      </c>
      <c r="D541" s="18" t="s">
        <v>917</v>
      </c>
      <c r="E541" s="16">
        <v>1874969.1</v>
      </c>
      <c r="F541" s="16">
        <v>1446328.4000000001</v>
      </c>
      <c r="G541" s="16">
        <v>1087875</v>
      </c>
      <c r="H541" s="16">
        <v>16500.900000000001</v>
      </c>
      <c r="I541" s="16">
        <v>428640.7</v>
      </c>
      <c r="J541" s="16">
        <v>384.40000000000003</v>
      </c>
      <c r="K541" s="16">
        <v>384.40000000000003</v>
      </c>
      <c r="L541" s="16">
        <v>0</v>
      </c>
      <c r="M541" s="16">
        <v>0</v>
      </c>
      <c r="N541" s="16">
        <v>0</v>
      </c>
      <c r="O541" s="16">
        <v>1875353.5</v>
      </c>
    </row>
    <row r="542" spans="1:15" ht="40.5" x14ac:dyDescent="0.2">
      <c r="A542" s="12"/>
      <c r="B542" s="19" t="s">
        <v>919</v>
      </c>
      <c r="C542" s="19" t="s">
        <v>920</v>
      </c>
      <c r="D542" s="20" t="s">
        <v>921</v>
      </c>
      <c r="E542" s="21">
        <v>1874969.1</v>
      </c>
      <c r="F542" s="21">
        <v>1446328.4000000001</v>
      </c>
      <c r="G542" s="21">
        <v>1087875</v>
      </c>
      <c r="H542" s="21">
        <v>16500.900000000001</v>
      </c>
      <c r="I542" s="21">
        <v>428640.7</v>
      </c>
      <c r="J542" s="21">
        <v>384.40000000000003</v>
      </c>
      <c r="K542" s="21">
        <v>384.40000000000003</v>
      </c>
      <c r="L542" s="21">
        <v>0</v>
      </c>
      <c r="M542" s="21">
        <v>0</v>
      </c>
      <c r="N542" s="21">
        <v>0</v>
      </c>
      <c r="O542" s="21">
        <v>1875353.5</v>
      </c>
    </row>
    <row r="543" spans="1:15" ht="31.9" customHeight="1" x14ac:dyDescent="0.2">
      <c r="A543" s="12"/>
      <c r="B543" s="14" t="s">
        <v>922</v>
      </c>
      <c r="C543" s="14" t="s">
        <v>14</v>
      </c>
      <c r="D543" s="355" t="s">
        <v>923</v>
      </c>
      <c r="E543" s="356">
        <v>1276187.3</v>
      </c>
      <c r="F543" s="356">
        <v>1233851</v>
      </c>
      <c r="G543" s="356">
        <v>280707.3</v>
      </c>
      <c r="H543" s="356">
        <v>6185</v>
      </c>
      <c r="I543" s="356">
        <v>42336.3</v>
      </c>
      <c r="J543" s="356">
        <v>0</v>
      </c>
      <c r="K543" s="356">
        <v>0</v>
      </c>
      <c r="L543" s="356">
        <v>0</v>
      </c>
      <c r="M543" s="356">
        <v>0</v>
      </c>
      <c r="N543" s="356">
        <v>0</v>
      </c>
      <c r="O543" s="356">
        <v>1276187.3</v>
      </c>
    </row>
    <row r="544" spans="1:15" ht="44.25" customHeight="1" x14ac:dyDescent="0.2">
      <c r="A544" s="12"/>
      <c r="B544" s="17" t="s">
        <v>924</v>
      </c>
      <c r="C544" s="17" t="s">
        <v>14</v>
      </c>
      <c r="D544" s="357" t="s">
        <v>925</v>
      </c>
      <c r="E544" s="356">
        <v>1276187.3</v>
      </c>
      <c r="F544" s="356">
        <v>1233851</v>
      </c>
      <c r="G544" s="356">
        <v>280707.3</v>
      </c>
      <c r="H544" s="356">
        <v>6185</v>
      </c>
      <c r="I544" s="356">
        <v>42336.3</v>
      </c>
      <c r="J544" s="356">
        <v>0</v>
      </c>
      <c r="K544" s="356">
        <v>0</v>
      </c>
      <c r="L544" s="356">
        <v>0</v>
      </c>
      <c r="M544" s="356">
        <v>0</v>
      </c>
      <c r="N544" s="356">
        <v>0</v>
      </c>
      <c r="O544" s="356">
        <v>1276187.3</v>
      </c>
    </row>
    <row r="545" spans="1:15" ht="40.5" x14ac:dyDescent="0.2">
      <c r="A545" s="12"/>
      <c r="B545" s="19" t="s">
        <v>926</v>
      </c>
      <c r="C545" s="19" t="s">
        <v>12</v>
      </c>
      <c r="D545" s="20" t="s">
        <v>1305</v>
      </c>
      <c r="E545" s="21">
        <v>449535.10000000003</v>
      </c>
      <c r="F545" s="21">
        <v>407198.8</v>
      </c>
      <c r="G545" s="21">
        <v>280707.3</v>
      </c>
      <c r="H545" s="21">
        <v>6185</v>
      </c>
      <c r="I545" s="21">
        <v>42336.3</v>
      </c>
      <c r="J545" s="21">
        <v>0</v>
      </c>
      <c r="K545" s="21">
        <v>0</v>
      </c>
      <c r="L545" s="21">
        <v>0</v>
      </c>
      <c r="M545" s="21">
        <v>0</v>
      </c>
      <c r="N545" s="21">
        <v>0</v>
      </c>
      <c r="O545" s="21">
        <v>449535.10000000003</v>
      </c>
    </row>
    <row r="546" spans="1:15" ht="27" customHeight="1" x14ac:dyDescent="0.2">
      <c r="A546" s="12"/>
      <c r="B546" s="19" t="s">
        <v>927</v>
      </c>
      <c r="C546" s="19" t="s">
        <v>12</v>
      </c>
      <c r="D546" s="358" t="s">
        <v>928</v>
      </c>
      <c r="E546" s="359">
        <v>811611.5</v>
      </c>
      <c r="F546" s="359">
        <v>811611.5</v>
      </c>
      <c r="G546" s="359">
        <v>0</v>
      </c>
      <c r="H546" s="359">
        <v>0</v>
      </c>
      <c r="I546" s="359">
        <v>0</v>
      </c>
      <c r="J546" s="359">
        <v>0</v>
      </c>
      <c r="K546" s="359">
        <v>0</v>
      </c>
      <c r="L546" s="359">
        <v>0</v>
      </c>
      <c r="M546" s="359">
        <v>0</v>
      </c>
      <c r="N546" s="359">
        <v>0</v>
      </c>
      <c r="O546" s="359">
        <v>811611.5</v>
      </c>
    </row>
    <row r="547" spans="1:15" ht="27.75" customHeight="1" x14ac:dyDescent="0.2">
      <c r="A547" s="12"/>
      <c r="B547" s="19" t="s">
        <v>1316</v>
      </c>
      <c r="C547" s="19" t="s">
        <v>12</v>
      </c>
      <c r="D547" s="20" t="s">
        <v>1317</v>
      </c>
      <c r="E547" s="21">
        <v>15040.7</v>
      </c>
      <c r="F547" s="21">
        <v>15040.7</v>
      </c>
      <c r="G547" s="21">
        <v>0</v>
      </c>
      <c r="H547" s="21">
        <v>0</v>
      </c>
      <c r="I547" s="21">
        <v>0</v>
      </c>
      <c r="J547" s="21">
        <v>0</v>
      </c>
      <c r="K547" s="21">
        <v>0</v>
      </c>
      <c r="L547" s="21">
        <v>0</v>
      </c>
      <c r="M547" s="21">
        <v>0</v>
      </c>
      <c r="N547" s="21">
        <v>0</v>
      </c>
      <c r="O547" s="21">
        <v>15040.7</v>
      </c>
    </row>
    <row r="548" spans="1:15" ht="53.45" customHeight="1" x14ac:dyDescent="0.2">
      <c r="A548" s="12"/>
      <c r="B548" s="14" t="s">
        <v>929</v>
      </c>
      <c r="C548" s="14" t="s">
        <v>14</v>
      </c>
      <c r="D548" s="15" t="s">
        <v>930</v>
      </c>
      <c r="E548" s="16">
        <v>0</v>
      </c>
      <c r="F548" s="16">
        <v>0</v>
      </c>
      <c r="G548" s="16">
        <v>0</v>
      </c>
      <c r="H548" s="16">
        <v>0</v>
      </c>
      <c r="I548" s="16">
        <v>0</v>
      </c>
      <c r="J548" s="16">
        <v>850752.20000000007</v>
      </c>
      <c r="K548" s="16">
        <v>839813.20000000007</v>
      </c>
      <c r="L548" s="16">
        <v>650927</v>
      </c>
      <c r="M548" s="16">
        <v>6997.9000000000005</v>
      </c>
      <c r="N548" s="16">
        <v>10939</v>
      </c>
      <c r="O548" s="16">
        <v>850752.20000000007</v>
      </c>
    </row>
    <row r="549" spans="1:15" ht="72.75" customHeight="1" x14ac:dyDescent="0.2">
      <c r="A549" s="12"/>
      <c r="B549" s="17" t="s">
        <v>931</v>
      </c>
      <c r="C549" s="17" t="s">
        <v>14</v>
      </c>
      <c r="D549" s="18" t="s">
        <v>932</v>
      </c>
      <c r="E549" s="16">
        <v>0</v>
      </c>
      <c r="F549" s="16">
        <v>0</v>
      </c>
      <c r="G549" s="16">
        <v>0</v>
      </c>
      <c r="H549" s="16">
        <v>0</v>
      </c>
      <c r="I549" s="16">
        <v>0</v>
      </c>
      <c r="J549" s="16">
        <v>850752.20000000007</v>
      </c>
      <c r="K549" s="16">
        <v>839813.20000000007</v>
      </c>
      <c r="L549" s="16">
        <v>650927</v>
      </c>
      <c r="M549" s="16">
        <v>6997.9000000000005</v>
      </c>
      <c r="N549" s="16">
        <v>10939</v>
      </c>
      <c r="O549" s="16">
        <v>850752.20000000007</v>
      </c>
    </row>
    <row r="550" spans="1:15" ht="40.5" customHeight="1" x14ac:dyDescent="0.2">
      <c r="A550" s="12"/>
      <c r="B550" s="19" t="s">
        <v>933</v>
      </c>
      <c r="C550" s="19" t="s">
        <v>68</v>
      </c>
      <c r="D550" s="20" t="s">
        <v>934</v>
      </c>
      <c r="E550" s="21">
        <v>0</v>
      </c>
      <c r="F550" s="21">
        <v>0</v>
      </c>
      <c r="G550" s="21">
        <v>0</v>
      </c>
      <c r="H550" s="21">
        <v>0</v>
      </c>
      <c r="I550" s="21">
        <v>0</v>
      </c>
      <c r="J550" s="21">
        <v>850752.20000000007</v>
      </c>
      <c r="K550" s="21">
        <v>839813.20000000007</v>
      </c>
      <c r="L550" s="21">
        <v>650927</v>
      </c>
      <c r="M550" s="21">
        <v>6997.9000000000005</v>
      </c>
      <c r="N550" s="21">
        <v>10939</v>
      </c>
      <c r="O550" s="21">
        <v>850752.20000000007</v>
      </c>
    </row>
    <row r="551" spans="1:15" ht="29.25" customHeight="1" x14ac:dyDescent="0.2">
      <c r="A551" s="12"/>
      <c r="B551" s="14" t="s">
        <v>935</v>
      </c>
      <c r="C551" s="14" t="s">
        <v>14</v>
      </c>
      <c r="D551" s="15" t="s">
        <v>936</v>
      </c>
      <c r="E551" s="16">
        <v>1607964.2</v>
      </c>
      <c r="F551" s="16">
        <v>585519.6</v>
      </c>
      <c r="G551" s="16">
        <v>353948.8</v>
      </c>
      <c r="H551" s="16">
        <v>28428.100000000002</v>
      </c>
      <c r="I551" s="16">
        <v>1022444.6</v>
      </c>
      <c r="J551" s="16">
        <v>15712.2</v>
      </c>
      <c r="K551" s="16">
        <v>12712.2</v>
      </c>
      <c r="L551" s="16">
        <v>4640.4999999999991</v>
      </c>
      <c r="M551" s="16">
        <v>560.1</v>
      </c>
      <c r="N551" s="16">
        <v>3000</v>
      </c>
      <c r="O551" s="16">
        <v>1623676.4000000001</v>
      </c>
    </row>
    <row r="552" spans="1:15" ht="30.75" customHeight="1" x14ac:dyDescent="0.2">
      <c r="A552" s="12"/>
      <c r="B552" s="17" t="s">
        <v>937</v>
      </c>
      <c r="C552" s="17" t="s">
        <v>14</v>
      </c>
      <c r="D552" s="18" t="s">
        <v>938</v>
      </c>
      <c r="E552" s="16">
        <v>1607964.2</v>
      </c>
      <c r="F552" s="16">
        <v>585519.6</v>
      </c>
      <c r="G552" s="16">
        <v>353948.8</v>
      </c>
      <c r="H552" s="16">
        <v>28428.100000000002</v>
      </c>
      <c r="I552" s="16">
        <v>1022444.6</v>
      </c>
      <c r="J552" s="16">
        <v>15712.2</v>
      </c>
      <c r="K552" s="16">
        <v>12712.2</v>
      </c>
      <c r="L552" s="16">
        <v>4640.4999999999991</v>
      </c>
      <c r="M552" s="16">
        <v>560.1</v>
      </c>
      <c r="N552" s="16">
        <v>3000</v>
      </c>
      <c r="O552" s="16">
        <v>1623676.4000000001</v>
      </c>
    </row>
    <row r="553" spans="1:15" ht="27" customHeight="1" x14ac:dyDescent="0.2">
      <c r="A553" s="12"/>
      <c r="B553" s="19" t="s">
        <v>939</v>
      </c>
      <c r="C553" s="19" t="s">
        <v>49</v>
      </c>
      <c r="D553" s="20" t="s">
        <v>940</v>
      </c>
      <c r="E553" s="21">
        <v>60229.4</v>
      </c>
      <c r="F553" s="21">
        <v>60229.4</v>
      </c>
      <c r="G553" s="21">
        <v>45114</v>
      </c>
      <c r="H553" s="21">
        <v>1593.8</v>
      </c>
      <c r="I553" s="21">
        <v>0</v>
      </c>
      <c r="J553" s="21">
        <v>50</v>
      </c>
      <c r="K553" s="21">
        <v>50</v>
      </c>
      <c r="L553" s="21">
        <v>0</v>
      </c>
      <c r="M553" s="21">
        <v>0</v>
      </c>
      <c r="N553" s="21">
        <v>0</v>
      </c>
      <c r="O553" s="21">
        <v>60279.4</v>
      </c>
    </row>
    <row r="554" spans="1:15" ht="94.5" customHeight="1" x14ac:dyDescent="0.2">
      <c r="A554" s="12"/>
      <c r="B554" s="19" t="s">
        <v>941</v>
      </c>
      <c r="C554" s="19" t="s">
        <v>942</v>
      </c>
      <c r="D554" s="20" t="s">
        <v>943</v>
      </c>
      <c r="E554" s="21">
        <v>167000</v>
      </c>
      <c r="F554" s="21">
        <v>0</v>
      </c>
      <c r="G554" s="21">
        <v>0</v>
      </c>
      <c r="H554" s="21">
        <v>0</v>
      </c>
      <c r="I554" s="21">
        <v>167000</v>
      </c>
      <c r="J554" s="21">
        <v>0</v>
      </c>
      <c r="K554" s="21">
        <v>0</v>
      </c>
      <c r="L554" s="21">
        <v>0</v>
      </c>
      <c r="M554" s="21">
        <v>0</v>
      </c>
      <c r="N554" s="21">
        <v>0</v>
      </c>
      <c r="O554" s="21">
        <v>167000</v>
      </c>
    </row>
    <row r="555" spans="1:15" ht="54" customHeight="1" x14ac:dyDescent="0.2">
      <c r="A555" s="12"/>
      <c r="B555" s="19" t="s">
        <v>944</v>
      </c>
      <c r="C555" s="19" t="s">
        <v>334</v>
      </c>
      <c r="D555" s="20" t="s">
        <v>945</v>
      </c>
      <c r="E555" s="21">
        <v>15510.6</v>
      </c>
      <c r="F555" s="21">
        <v>15510.6</v>
      </c>
      <c r="G555" s="21">
        <v>11189.9</v>
      </c>
      <c r="H555" s="21">
        <v>1461</v>
      </c>
      <c r="I555" s="21">
        <v>0</v>
      </c>
      <c r="J555" s="21">
        <v>210.4</v>
      </c>
      <c r="K555" s="21">
        <v>210.4</v>
      </c>
      <c r="L555" s="21">
        <v>48.1</v>
      </c>
      <c r="M555" s="21">
        <v>40.200000000000003</v>
      </c>
      <c r="N555" s="21">
        <v>0</v>
      </c>
      <c r="O555" s="21">
        <v>15721</v>
      </c>
    </row>
    <row r="556" spans="1:15" ht="26.25" customHeight="1" x14ac:dyDescent="0.2">
      <c r="A556" s="12"/>
      <c r="B556" s="19" t="s">
        <v>946</v>
      </c>
      <c r="C556" s="19" t="s">
        <v>49</v>
      </c>
      <c r="D556" s="20" t="s">
        <v>947</v>
      </c>
      <c r="E556" s="21">
        <v>450779.60000000003</v>
      </c>
      <c r="F556" s="21">
        <v>449779.60000000003</v>
      </c>
      <c r="G556" s="21">
        <v>297644.90000000002</v>
      </c>
      <c r="H556" s="21">
        <v>25373.3</v>
      </c>
      <c r="I556" s="21">
        <v>1000</v>
      </c>
      <c r="J556" s="21">
        <v>15451.800000000001</v>
      </c>
      <c r="K556" s="21">
        <v>12451.800000000001</v>
      </c>
      <c r="L556" s="21">
        <v>4592.3999999999996</v>
      </c>
      <c r="M556" s="21">
        <v>519.9</v>
      </c>
      <c r="N556" s="21">
        <v>3000</v>
      </c>
      <c r="O556" s="21">
        <v>466231.4</v>
      </c>
    </row>
    <row r="557" spans="1:15" ht="27.75" customHeight="1" x14ac:dyDescent="0.2">
      <c r="A557" s="12"/>
      <c r="B557" s="19" t="s">
        <v>948</v>
      </c>
      <c r="C557" s="19" t="s">
        <v>307</v>
      </c>
      <c r="D557" s="20" t="s">
        <v>949</v>
      </c>
      <c r="E557" s="21">
        <v>541944.6</v>
      </c>
      <c r="F557" s="21">
        <v>0</v>
      </c>
      <c r="G557" s="21">
        <v>0</v>
      </c>
      <c r="H557" s="21">
        <v>0</v>
      </c>
      <c r="I557" s="21">
        <v>541944.6</v>
      </c>
      <c r="J557" s="21">
        <v>0</v>
      </c>
      <c r="K557" s="21">
        <v>0</v>
      </c>
      <c r="L557" s="21">
        <v>0</v>
      </c>
      <c r="M557" s="21">
        <v>0</v>
      </c>
      <c r="N557" s="21">
        <v>0</v>
      </c>
      <c r="O557" s="21">
        <v>541944.6</v>
      </c>
    </row>
    <row r="558" spans="1:15" ht="30.6" customHeight="1" x14ac:dyDescent="0.2">
      <c r="A558" s="12"/>
      <c r="B558" s="19" t="s">
        <v>1306</v>
      </c>
      <c r="C558" s="19" t="s">
        <v>307</v>
      </c>
      <c r="D558" s="20" t="s">
        <v>1307</v>
      </c>
      <c r="E558" s="21">
        <v>372500</v>
      </c>
      <c r="F558" s="21">
        <v>60000</v>
      </c>
      <c r="G558" s="21">
        <v>0</v>
      </c>
      <c r="H558" s="21">
        <v>0</v>
      </c>
      <c r="I558" s="21">
        <v>312500</v>
      </c>
      <c r="J558" s="21">
        <v>0</v>
      </c>
      <c r="K558" s="21">
        <v>0</v>
      </c>
      <c r="L558" s="21">
        <v>0</v>
      </c>
      <c r="M558" s="21">
        <v>0</v>
      </c>
      <c r="N558" s="21">
        <v>0</v>
      </c>
      <c r="O558" s="21">
        <v>372500</v>
      </c>
    </row>
    <row r="559" spans="1:15" ht="16.899999999999999" customHeight="1" x14ac:dyDescent="0.2">
      <c r="A559" s="12"/>
      <c r="B559" s="14" t="s">
        <v>950</v>
      </c>
      <c r="C559" s="14" t="s">
        <v>14</v>
      </c>
      <c r="D559" s="15" t="s">
        <v>951</v>
      </c>
      <c r="E559" s="16">
        <v>3769367.7</v>
      </c>
      <c r="F559" s="16">
        <v>3433920.2</v>
      </c>
      <c r="G559" s="16">
        <v>2591084.7000000002</v>
      </c>
      <c r="H559" s="16">
        <v>24220.2</v>
      </c>
      <c r="I559" s="16">
        <v>335447.5</v>
      </c>
      <c r="J559" s="16">
        <v>0</v>
      </c>
      <c r="K559" s="16">
        <v>0</v>
      </c>
      <c r="L559" s="16">
        <v>0</v>
      </c>
      <c r="M559" s="16">
        <v>0</v>
      </c>
      <c r="N559" s="16">
        <v>0</v>
      </c>
      <c r="O559" s="16">
        <v>3769367.7</v>
      </c>
    </row>
    <row r="560" spans="1:15" ht="14.25" x14ac:dyDescent="0.2">
      <c r="A560" s="12"/>
      <c r="B560" s="17" t="s">
        <v>952</v>
      </c>
      <c r="C560" s="17" t="s">
        <v>14</v>
      </c>
      <c r="D560" s="18" t="s">
        <v>951</v>
      </c>
      <c r="E560" s="16">
        <v>3769367.7</v>
      </c>
      <c r="F560" s="16">
        <v>3433920.2</v>
      </c>
      <c r="G560" s="16">
        <v>2591084.7000000002</v>
      </c>
      <c r="H560" s="16">
        <v>24220.2</v>
      </c>
      <c r="I560" s="16">
        <v>335447.5</v>
      </c>
      <c r="J560" s="16">
        <v>0</v>
      </c>
      <c r="K560" s="16">
        <v>0</v>
      </c>
      <c r="L560" s="16">
        <v>0</v>
      </c>
      <c r="M560" s="16">
        <v>0</v>
      </c>
      <c r="N560" s="16">
        <v>0</v>
      </c>
      <c r="O560" s="16">
        <v>3769367.7</v>
      </c>
    </row>
    <row r="561" spans="1:15" ht="27.75" customHeight="1" x14ac:dyDescent="0.2">
      <c r="A561" s="12"/>
      <c r="B561" s="19" t="s">
        <v>953</v>
      </c>
      <c r="C561" s="19" t="s">
        <v>920</v>
      </c>
      <c r="D561" s="20" t="s">
        <v>954</v>
      </c>
      <c r="E561" s="21">
        <v>3769367.7</v>
      </c>
      <c r="F561" s="21">
        <v>3433920.2</v>
      </c>
      <c r="G561" s="21">
        <v>2591084.7000000002</v>
      </c>
      <c r="H561" s="21">
        <v>24220.2</v>
      </c>
      <c r="I561" s="21">
        <v>335447.5</v>
      </c>
      <c r="J561" s="21">
        <v>0</v>
      </c>
      <c r="K561" s="21">
        <v>0</v>
      </c>
      <c r="L561" s="21">
        <v>0</v>
      </c>
      <c r="M561" s="21">
        <v>0</v>
      </c>
      <c r="N561" s="21">
        <v>0</v>
      </c>
      <c r="O561" s="21">
        <v>3769367.7</v>
      </c>
    </row>
    <row r="562" spans="1:15" ht="68.45" customHeight="1" x14ac:dyDescent="0.2">
      <c r="A562" s="12"/>
      <c r="B562" s="14" t="s">
        <v>955</v>
      </c>
      <c r="C562" s="14" t="s">
        <v>14</v>
      </c>
      <c r="D562" s="15" t="s">
        <v>956</v>
      </c>
      <c r="E562" s="16">
        <v>189064.30000000002</v>
      </c>
      <c r="F562" s="16">
        <v>189064.30000000002</v>
      </c>
      <c r="G562" s="16">
        <v>121382.7</v>
      </c>
      <c r="H562" s="16">
        <v>3057.9</v>
      </c>
      <c r="I562" s="16">
        <v>0</v>
      </c>
      <c r="J562" s="16">
        <v>0</v>
      </c>
      <c r="K562" s="16">
        <v>0</v>
      </c>
      <c r="L562" s="16">
        <v>0</v>
      </c>
      <c r="M562" s="16">
        <v>0</v>
      </c>
      <c r="N562" s="16">
        <v>0</v>
      </c>
      <c r="O562" s="16">
        <v>189064.30000000002</v>
      </c>
    </row>
    <row r="563" spans="1:15" ht="84.75" customHeight="1" x14ac:dyDescent="0.2">
      <c r="A563" s="12"/>
      <c r="B563" s="17" t="s">
        <v>957</v>
      </c>
      <c r="C563" s="17" t="s">
        <v>14</v>
      </c>
      <c r="D563" s="18" t="s">
        <v>958</v>
      </c>
      <c r="E563" s="16">
        <v>189064.30000000002</v>
      </c>
      <c r="F563" s="16">
        <v>189064.30000000002</v>
      </c>
      <c r="G563" s="16">
        <v>121382.7</v>
      </c>
      <c r="H563" s="16">
        <v>3057.9</v>
      </c>
      <c r="I563" s="16">
        <v>0</v>
      </c>
      <c r="J563" s="16">
        <v>0</v>
      </c>
      <c r="K563" s="16">
        <v>0</v>
      </c>
      <c r="L563" s="16">
        <v>0</v>
      </c>
      <c r="M563" s="16">
        <v>0</v>
      </c>
      <c r="N563" s="16">
        <v>0</v>
      </c>
      <c r="O563" s="16">
        <v>189064.30000000002</v>
      </c>
    </row>
    <row r="564" spans="1:15" ht="58.15" customHeight="1" x14ac:dyDescent="0.2">
      <c r="A564" s="12"/>
      <c r="B564" s="19" t="s">
        <v>959</v>
      </c>
      <c r="C564" s="19" t="s">
        <v>12</v>
      </c>
      <c r="D564" s="20" t="s">
        <v>960</v>
      </c>
      <c r="E564" s="21">
        <v>189064.30000000002</v>
      </c>
      <c r="F564" s="21">
        <v>189064.30000000002</v>
      </c>
      <c r="G564" s="21">
        <v>121382.7</v>
      </c>
      <c r="H564" s="21">
        <v>3057.9</v>
      </c>
      <c r="I564" s="21">
        <v>0</v>
      </c>
      <c r="J564" s="21">
        <v>0</v>
      </c>
      <c r="K564" s="21">
        <v>0</v>
      </c>
      <c r="L564" s="21">
        <v>0</v>
      </c>
      <c r="M564" s="21">
        <v>0</v>
      </c>
      <c r="N564" s="21">
        <v>0</v>
      </c>
      <c r="O564" s="21">
        <v>189064.30000000002</v>
      </c>
    </row>
    <row r="565" spans="1:15" ht="41.25" customHeight="1" x14ac:dyDescent="0.2">
      <c r="A565" s="12"/>
      <c r="B565" s="14" t="s">
        <v>961</v>
      </c>
      <c r="C565" s="14" t="s">
        <v>14</v>
      </c>
      <c r="D565" s="15" t="s">
        <v>962</v>
      </c>
      <c r="E565" s="16">
        <v>228880.4</v>
      </c>
      <c r="F565" s="16">
        <v>218627.4</v>
      </c>
      <c r="G565" s="16">
        <v>164433.9</v>
      </c>
      <c r="H565" s="16">
        <v>1299.5999999999999</v>
      </c>
      <c r="I565" s="16">
        <v>10253</v>
      </c>
      <c r="J565" s="16">
        <v>0</v>
      </c>
      <c r="K565" s="16">
        <v>0</v>
      </c>
      <c r="L565" s="16">
        <v>0</v>
      </c>
      <c r="M565" s="16">
        <v>0</v>
      </c>
      <c r="N565" s="16">
        <v>0</v>
      </c>
      <c r="O565" s="16">
        <v>228880.4</v>
      </c>
    </row>
    <row r="566" spans="1:15" ht="42.75" x14ac:dyDescent="0.2">
      <c r="A566" s="12"/>
      <c r="B566" s="17" t="s">
        <v>963</v>
      </c>
      <c r="C566" s="17" t="s">
        <v>14</v>
      </c>
      <c r="D566" s="18" t="s">
        <v>964</v>
      </c>
      <c r="E566" s="16">
        <v>228880.4</v>
      </c>
      <c r="F566" s="16">
        <v>218627.4</v>
      </c>
      <c r="G566" s="16">
        <v>164433.9</v>
      </c>
      <c r="H566" s="16">
        <v>1299.5999999999999</v>
      </c>
      <c r="I566" s="16">
        <v>10253</v>
      </c>
      <c r="J566" s="16">
        <v>0</v>
      </c>
      <c r="K566" s="16">
        <v>0</v>
      </c>
      <c r="L566" s="16">
        <v>0</v>
      </c>
      <c r="M566" s="16">
        <v>0</v>
      </c>
      <c r="N566" s="16">
        <v>0</v>
      </c>
      <c r="O566" s="16">
        <v>228880.4</v>
      </c>
    </row>
    <row r="567" spans="1:15" ht="39.75" customHeight="1" x14ac:dyDescent="0.2">
      <c r="A567" s="12"/>
      <c r="B567" s="19" t="s">
        <v>965</v>
      </c>
      <c r="C567" s="19" t="s">
        <v>18</v>
      </c>
      <c r="D567" s="20" t="s">
        <v>1448</v>
      </c>
      <c r="E567" s="21">
        <v>228880.4</v>
      </c>
      <c r="F567" s="21">
        <v>218627.4</v>
      </c>
      <c r="G567" s="21">
        <v>164433.9</v>
      </c>
      <c r="H567" s="21">
        <v>1299.5999999999999</v>
      </c>
      <c r="I567" s="21">
        <v>10253</v>
      </c>
      <c r="J567" s="21">
        <v>0</v>
      </c>
      <c r="K567" s="21">
        <v>0</v>
      </c>
      <c r="L567" s="21">
        <v>0</v>
      </c>
      <c r="M567" s="21">
        <v>0</v>
      </c>
      <c r="N567" s="21">
        <v>0</v>
      </c>
      <c r="O567" s="21">
        <v>228880.4</v>
      </c>
    </row>
    <row r="568" spans="1:15" ht="30" customHeight="1" x14ac:dyDescent="0.2">
      <c r="A568" s="12"/>
      <c r="B568" s="14" t="s">
        <v>966</v>
      </c>
      <c r="C568" s="14" t="s">
        <v>14</v>
      </c>
      <c r="D568" s="15" t="s">
        <v>1308</v>
      </c>
      <c r="E568" s="16">
        <v>1347503.4000000001</v>
      </c>
      <c r="F568" s="16">
        <v>1106575.3999999999</v>
      </c>
      <c r="G568" s="16">
        <v>781416</v>
      </c>
      <c r="H568" s="16">
        <v>12556.7</v>
      </c>
      <c r="I568" s="16">
        <v>240928</v>
      </c>
      <c r="J568" s="16">
        <v>91</v>
      </c>
      <c r="K568" s="16">
        <v>91</v>
      </c>
      <c r="L568" s="16">
        <v>0</v>
      </c>
      <c r="M568" s="16">
        <v>0</v>
      </c>
      <c r="N568" s="16">
        <v>0</v>
      </c>
      <c r="O568" s="16">
        <v>1347594.4000000001</v>
      </c>
    </row>
    <row r="569" spans="1:15" ht="28.5" x14ac:dyDescent="0.2">
      <c r="A569" s="12"/>
      <c r="B569" s="17" t="s">
        <v>967</v>
      </c>
      <c r="C569" s="17" t="s">
        <v>14</v>
      </c>
      <c r="D569" s="18" t="s">
        <v>1309</v>
      </c>
      <c r="E569" s="16">
        <v>1347503.4000000001</v>
      </c>
      <c r="F569" s="16">
        <v>1106575.3999999999</v>
      </c>
      <c r="G569" s="16">
        <v>781416</v>
      </c>
      <c r="H569" s="16">
        <v>12556.7</v>
      </c>
      <c r="I569" s="16">
        <v>240928</v>
      </c>
      <c r="J569" s="16">
        <v>91</v>
      </c>
      <c r="K569" s="16">
        <v>91</v>
      </c>
      <c r="L569" s="16">
        <v>0</v>
      </c>
      <c r="M569" s="16">
        <v>0</v>
      </c>
      <c r="N569" s="16">
        <v>0</v>
      </c>
      <c r="O569" s="16">
        <v>1347594.4000000001</v>
      </c>
    </row>
    <row r="570" spans="1:15" ht="27.75" customHeight="1" x14ac:dyDescent="0.2">
      <c r="A570" s="12"/>
      <c r="B570" s="19" t="s">
        <v>968</v>
      </c>
      <c r="C570" s="19" t="s">
        <v>681</v>
      </c>
      <c r="D570" s="20" t="s">
        <v>969</v>
      </c>
      <c r="E570" s="21">
        <v>1347503.4000000001</v>
      </c>
      <c r="F570" s="21">
        <v>1106575.3999999999</v>
      </c>
      <c r="G570" s="21">
        <v>781416</v>
      </c>
      <c r="H570" s="21">
        <v>12556.7</v>
      </c>
      <c r="I570" s="21">
        <v>240928</v>
      </c>
      <c r="J570" s="21">
        <v>91</v>
      </c>
      <c r="K570" s="21">
        <v>91</v>
      </c>
      <c r="L570" s="21">
        <v>0</v>
      </c>
      <c r="M570" s="21">
        <v>0</v>
      </c>
      <c r="N570" s="21">
        <v>0</v>
      </c>
      <c r="O570" s="21">
        <v>1347594.4000000001</v>
      </c>
    </row>
    <row r="571" spans="1:15" ht="30" customHeight="1" x14ac:dyDescent="0.2">
      <c r="A571" s="12"/>
      <c r="B571" s="14" t="s">
        <v>970</v>
      </c>
      <c r="C571" s="14" t="s">
        <v>14</v>
      </c>
      <c r="D571" s="15" t="s">
        <v>971</v>
      </c>
      <c r="E571" s="16">
        <v>313880</v>
      </c>
      <c r="F571" s="16">
        <v>289607.7</v>
      </c>
      <c r="G571" s="16">
        <v>205617.7</v>
      </c>
      <c r="H571" s="16">
        <v>2187.1999999999998</v>
      </c>
      <c r="I571" s="16">
        <v>24272.3</v>
      </c>
      <c r="J571" s="16">
        <v>0</v>
      </c>
      <c r="K571" s="16">
        <v>0</v>
      </c>
      <c r="L571" s="16">
        <v>0</v>
      </c>
      <c r="M571" s="16">
        <v>0</v>
      </c>
      <c r="N571" s="16">
        <v>0</v>
      </c>
      <c r="O571" s="16">
        <v>313880</v>
      </c>
    </row>
    <row r="572" spans="1:15" ht="33" customHeight="1" x14ac:dyDescent="0.2">
      <c r="A572" s="12"/>
      <c r="B572" s="17" t="s">
        <v>972</v>
      </c>
      <c r="C572" s="17" t="s">
        <v>14</v>
      </c>
      <c r="D572" s="18" t="s">
        <v>973</v>
      </c>
      <c r="E572" s="16">
        <v>313880</v>
      </c>
      <c r="F572" s="16">
        <v>289607.7</v>
      </c>
      <c r="G572" s="16">
        <v>205617.7</v>
      </c>
      <c r="H572" s="16">
        <v>2187.1999999999998</v>
      </c>
      <c r="I572" s="16">
        <v>24272.3</v>
      </c>
      <c r="J572" s="16">
        <v>0</v>
      </c>
      <c r="K572" s="16">
        <v>0</v>
      </c>
      <c r="L572" s="16">
        <v>0</v>
      </c>
      <c r="M572" s="16">
        <v>0</v>
      </c>
      <c r="N572" s="16">
        <v>0</v>
      </c>
      <c r="O572" s="16">
        <v>313880</v>
      </c>
    </row>
    <row r="573" spans="1:15" ht="54" x14ac:dyDescent="0.2">
      <c r="A573" s="12"/>
      <c r="B573" s="19" t="s">
        <v>974</v>
      </c>
      <c r="C573" s="19" t="s">
        <v>920</v>
      </c>
      <c r="D573" s="20" t="s">
        <v>975</v>
      </c>
      <c r="E573" s="21">
        <v>255605.5</v>
      </c>
      <c r="F573" s="21">
        <v>232103.2</v>
      </c>
      <c r="G573" s="21">
        <v>163057.9</v>
      </c>
      <c r="H573" s="21">
        <v>969.2</v>
      </c>
      <c r="I573" s="21">
        <v>23502.3</v>
      </c>
      <c r="J573" s="21">
        <v>0</v>
      </c>
      <c r="K573" s="21">
        <v>0</v>
      </c>
      <c r="L573" s="21">
        <v>0</v>
      </c>
      <c r="M573" s="21">
        <v>0</v>
      </c>
      <c r="N573" s="21">
        <v>0</v>
      </c>
      <c r="O573" s="21">
        <v>255605.5</v>
      </c>
    </row>
    <row r="574" spans="1:15" ht="40.5" x14ac:dyDescent="0.2">
      <c r="A574" s="12"/>
      <c r="B574" s="19" t="s">
        <v>976</v>
      </c>
      <c r="C574" s="19" t="s">
        <v>920</v>
      </c>
      <c r="D574" s="20" t="s">
        <v>977</v>
      </c>
      <c r="E574" s="21">
        <v>58274.5</v>
      </c>
      <c r="F574" s="21">
        <v>57504.5</v>
      </c>
      <c r="G574" s="21">
        <v>42559.8</v>
      </c>
      <c r="H574" s="21">
        <v>1218</v>
      </c>
      <c r="I574" s="21">
        <v>770</v>
      </c>
      <c r="J574" s="21">
        <v>0</v>
      </c>
      <c r="K574" s="21">
        <v>0</v>
      </c>
      <c r="L574" s="21">
        <v>0</v>
      </c>
      <c r="M574" s="21">
        <v>0</v>
      </c>
      <c r="N574" s="21">
        <v>0</v>
      </c>
      <c r="O574" s="21">
        <v>58274.5</v>
      </c>
    </row>
    <row r="575" spans="1:15" ht="16.899999999999999" customHeight="1" x14ac:dyDescent="0.2">
      <c r="A575" s="12"/>
      <c r="B575" s="14" t="s">
        <v>978</v>
      </c>
      <c r="C575" s="14" t="s">
        <v>14</v>
      </c>
      <c r="D575" s="15" t="s">
        <v>979</v>
      </c>
      <c r="E575" s="16">
        <v>511107.9</v>
      </c>
      <c r="F575" s="16">
        <v>511107.9</v>
      </c>
      <c r="G575" s="16">
        <v>355012.10000000003</v>
      </c>
      <c r="H575" s="16">
        <v>14168.5</v>
      </c>
      <c r="I575" s="16">
        <v>0</v>
      </c>
      <c r="J575" s="16">
        <v>14</v>
      </c>
      <c r="K575" s="16">
        <v>14</v>
      </c>
      <c r="L575" s="16">
        <v>0</v>
      </c>
      <c r="M575" s="16">
        <v>0</v>
      </c>
      <c r="N575" s="16">
        <v>0</v>
      </c>
      <c r="O575" s="16">
        <v>511121.9</v>
      </c>
    </row>
    <row r="576" spans="1:15" ht="14.25" x14ac:dyDescent="0.2">
      <c r="A576" s="12"/>
      <c r="B576" s="17" t="s">
        <v>980</v>
      </c>
      <c r="C576" s="17" t="s">
        <v>14</v>
      </c>
      <c r="D576" s="18" t="s">
        <v>981</v>
      </c>
      <c r="E576" s="16">
        <v>511107.9</v>
      </c>
      <c r="F576" s="16">
        <v>511107.9</v>
      </c>
      <c r="G576" s="16">
        <v>355012.10000000003</v>
      </c>
      <c r="H576" s="16">
        <v>14168.5</v>
      </c>
      <c r="I576" s="16">
        <v>0</v>
      </c>
      <c r="J576" s="16">
        <v>14</v>
      </c>
      <c r="K576" s="16">
        <v>14</v>
      </c>
      <c r="L576" s="16">
        <v>0</v>
      </c>
      <c r="M576" s="16">
        <v>0</v>
      </c>
      <c r="N576" s="16">
        <v>0</v>
      </c>
      <c r="O576" s="16">
        <v>511121.9</v>
      </c>
    </row>
    <row r="577" spans="1:15" ht="45.6" customHeight="1" x14ac:dyDescent="0.2">
      <c r="A577" s="12"/>
      <c r="B577" s="19" t="s">
        <v>982</v>
      </c>
      <c r="C577" s="19" t="s">
        <v>681</v>
      </c>
      <c r="D577" s="20" t="s">
        <v>983</v>
      </c>
      <c r="E577" s="21">
        <v>511107.9</v>
      </c>
      <c r="F577" s="21">
        <v>511107.9</v>
      </c>
      <c r="G577" s="21">
        <v>355012.10000000003</v>
      </c>
      <c r="H577" s="21">
        <v>14168.5</v>
      </c>
      <c r="I577" s="21">
        <v>0</v>
      </c>
      <c r="J577" s="21">
        <v>14</v>
      </c>
      <c r="K577" s="21">
        <v>14</v>
      </c>
      <c r="L577" s="21">
        <v>0</v>
      </c>
      <c r="M577" s="21">
        <v>0</v>
      </c>
      <c r="N577" s="21">
        <v>0</v>
      </c>
      <c r="O577" s="21">
        <v>511121.9</v>
      </c>
    </row>
    <row r="578" spans="1:15" ht="13.5" x14ac:dyDescent="0.2">
      <c r="A578" s="12"/>
      <c r="B578" s="14" t="s">
        <v>984</v>
      </c>
      <c r="C578" s="14" t="s">
        <v>14</v>
      </c>
      <c r="D578" s="355" t="s">
        <v>985</v>
      </c>
      <c r="E578" s="356">
        <v>39942318.799999997</v>
      </c>
      <c r="F578" s="356">
        <v>36231977.700000003</v>
      </c>
      <c r="G578" s="356">
        <v>28252337.400000002</v>
      </c>
      <c r="H578" s="356">
        <v>405000</v>
      </c>
      <c r="I578" s="356">
        <v>3710341.1</v>
      </c>
      <c r="J578" s="356">
        <v>266129.39999999997</v>
      </c>
      <c r="K578" s="356">
        <v>253285.2</v>
      </c>
      <c r="L578" s="356">
        <v>81324.100000000006</v>
      </c>
      <c r="M578" s="356">
        <v>50040.200000000004</v>
      </c>
      <c r="N578" s="356">
        <v>12844.2</v>
      </c>
      <c r="O578" s="356">
        <v>40208448.199999996</v>
      </c>
    </row>
    <row r="579" spans="1:15" ht="30" customHeight="1" x14ac:dyDescent="0.2">
      <c r="A579" s="12"/>
      <c r="B579" s="17" t="s">
        <v>986</v>
      </c>
      <c r="C579" s="17" t="s">
        <v>14</v>
      </c>
      <c r="D579" s="357" t="s">
        <v>987</v>
      </c>
      <c r="E579" s="356">
        <v>39912318.799999997</v>
      </c>
      <c r="F579" s="356">
        <v>36221977.700000003</v>
      </c>
      <c r="G579" s="356">
        <v>28252337.400000002</v>
      </c>
      <c r="H579" s="356">
        <v>405000</v>
      </c>
      <c r="I579" s="356">
        <v>3690341.1</v>
      </c>
      <c r="J579" s="356">
        <v>266129.39999999997</v>
      </c>
      <c r="K579" s="356">
        <v>253285.2</v>
      </c>
      <c r="L579" s="356">
        <v>81324.100000000006</v>
      </c>
      <c r="M579" s="356">
        <v>50040.200000000004</v>
      </c>
      <c r="N579" s="356">
        <v>12844.2</v>
      </c>
      <c r="O579" s="356">
        <v>40178448.199999996</v>
      </c>
    </row>
    <row r="580" spans="1:15" ht="55.5" customHeight="1" x14ac:dyDescent="0.2">
      <c r="A580" s="12"/>
      <c r="B580" s="19" t="s">
        <v>988</v>
      </c>
      <c r="C580" s="19" t="s">
        <v>920</v>
      </c>
      <c r="D580" s="358" t="s">
        <v>989</v>
      </c>
      <c r="E580" s="359">
        <v>39732318.799999997</v>
      </c>
      <c r="F580" s="359">
        <v>36221977.700000003</v>
      </c>
      <c r="G580" s="359">
        <v>28252337.400000002</v>
      </c>
      <c r="H580" s="359">
        <v>405000</v>
      </c>
      <c r="I580" s="359">
        <v>3510341.1</v>
      </c>
      <c r="J580" s="359">
        <v>265562.09999999998</v>
      </c>
      <c r="K580" s="359">
        <v>253285.2</v>
      </c>
      <c r="L580" s="359">
        <v>81324.100000000006</v>
      </c>
      <c r="M580" s="359">
        <v>50040.200000000004</v>
      </c>
      <c r="N580" s="359">
        <v>12276.9</v>
      </c>
      <c r="O580" s="359">
        <v>39997880.899999999</v>
      </c>
    </row>
    <row r="581" spans="1:15" ht="41.25" customHeight="1" x14ac:dyDescent="0.2">
      <c r="A581" s="12"/>
      <c r="B581" s="19" t="s">
        <v>990</v>
      </c>
      <c r="C581" s="19" t="s">
        <v>160</v>
      </c>
      <c r="D581" s="20" t="s">
        <v>991</v>
      </c>
      <c r="E581" s="21">
        <v>180000</v>
      </c>
      <c r="F581" s="21">
        <v>0</v>
      </c>
      <c r="G581" s="21">
        <v>0</v>
      </c>
      <c r="H581" s="21">
        <v>0</v>
      </c>
      <c r="I581" s="21">
        <v>180000</v>
      </c>
      <c r="J581" s="21">
        <v>567.29999999999995</v>
      </c>
      <c r="K581" s="21">
        <v>0</v>
      </c>
      <c r="L581" s="21">
        <v>0</v>
      </c>
      <c r="M581" s="21">
        <v>0</v>
      </c>
      <c r="N581" s="21">
        <v>567.29999999999995</v>
      </c>
      <c r="O581" s="21">
        <v>180567.30000000002</v>
      </c>
    </row>
    <row r="582" spans="1:15" ht="31.5" customHeight="1" x14ac:dyDescent="0.2">
      <c r="A582" s="12"/>
      <c r="B582" s="17" t="s">
        <v>992</v>
      </c>
      <c r="C582" s="17" t="s">
        <v>14</v>
      </c>
      <c r="D582" s="18" t="s">
        <v>993</v>
      </c>
      <c r="E582" s="16">
        <v>30000</v>
      </c>
      <c r="F582" s="16">
        <v>10000</v>
      </c>
      <c r="G582" s="16">
        <v>0</v>
      </c>
      <c r="H582" s="16">
        <v>0</v>
      </c>
      <c r="I582" s="16">
        <v>20000</v>
      </c>
      <c r="J582" s="16">
        <v>0</v>
      </c>
      <c r="K582" s="16">
        <v>0</v>
      </c>
      <c r="L582" s="16">
        <v>0</v>
      </c>
      <c r="M582" s="16">
        <v>0</v>
      </c>
      <c r="N582" s="16">
        <v>0</v>
      </c>
      <c r="O582" s="16">
        <v>30000</v>
      </c>
    </row>
    <row r="583" spans="1:15" ht="54.75" customHeight="1" x14ac:dyDescent="0.2">
      <c r="A583" s="12"/>
      <c r="B583" s="19" t="s">
        <v>994</v>
      </c>
      <c r="C583" s="19" t="s">
        <v>920</v>
      </c>
      <c r="D583" s="20" t="s">
        <v>995</v>
      </c>
      <c r="E583" s="21">
        <v>30000</v>
      </c>
      <c r="F583" s="21">
        <v>10000</v>
      </c>
      <c r="G583" s="21">
        <v>0</v>
      </c>
      <c r="H583" s="21">
        <v>0</v>
      </c>
      <c r="I583" s="21">
        <v>20000</v>
      </c>
      <c r="J583" s="21">
        <v>0</v>
      </c>
      <c r="K583" s="21">
        <v>0</v>
      </c>
      <c r="L583" s="21">
        <v>0</v>
      </c>
      <c r="M583" s="21">
        <v>0</v>
      </c>
      <c r="N583" s="21">
        <v>0</v>
      </c>
      <c r="O583" s="21">
        <v>30000</v>
      </c>
    </row>
    <row r="584" spans="1:15" ht="27" x14ac:dyDescent="0.2">
      <c r="A584" s="12"/>
      <c r="B584" s="14" t="s">
        <v>996</v>
      </c>
      <c r="C584" s="14" t="s">
        <v>14</v>
      </c>
      <c r="D584" s="15" t="s">
        <v>997</v>
      </c>
      <c r="E584" s="16">
        <v>5827352.6000000006</v>
      </c>
      <c r="F584" s="16">
        <v>351028.8</v>
      </c>
      <c r="G584" s="16">
        <v>218939</v>
      </c>
      <c r="H584" s="16">
        <v>13243.800000000001</v>
      </c>
      <c r="I584" s="16">
        <v>5476323.7999999998</v>
      </c>
      <c r="J584" s="16">
        <v>1316323.5</v>
      </c>
      <c r="K584" s="16">
        <v>10230.1</v>
      </c>
      <c r="L584" s="16">
        <v>3296.6</v>
      </c>
      <c r="M584" s="16">
        <v>1301.1000000000001</v>
      </c>
      <c r="N584" s="16">
        <v>1306093.4000000001</v>
      </c>
      <c r="O584" s="16">
        <v>7143676.1000000006</v>
      </c>
    </row>
    <row r="585" spans="1:15" ht="28.5" x14ac:dyDescent="0.2">
      <c r="A585" s="12"/>
      <c r="B585" s="17" t="s">
        <v>998</v>
      </c>
      <c r="C585" s="17" t="s">
        <v>14</v>
      </c>
      <c r="D585" s="18" t="s">
        <v>997</v>
      </c>
      <c r="E585" s="16">
        <v>5827352.6000000006</v>
      </c>
      <c r="F585" s="16">
        <v>351028.8</v>
      </c>
      <c r="G585" s="16">
        <v>218939</v>
      </c>
      <c r="H585" s="16">
        <v>13243.800000000001</v>
      </c>
      <c r="I585" s="16">
        <v>5476323.7999999998</v>
      </c>
      <c r="J585" s="16">
        <v>1316323.5</v>
      </c>
      <c r="K585" s="16">
        <v>10230.1</v>
      </c>
      <c r="L585" s="16">
        <v>3296.6</v>
      </c>
      <c r="M585" s="16">
        <v>1301.1000000000001</v>
      </c>
      <c r="N585" s="16">
        <v>1306093.4000000001</v>
      </c>
      <c r="O585" s="16">
        <v>7143676.1000000006</v>
      </c>
    </row>
    <row r="586" spans="1:15" ht="44.45" customHeight="1" x14ac:dyDescent="0.2">
      <c r="A586" s="12"/>
      <c r="B586" s="19" t="s">
        <v>999</v>
      </c>
      <c r="C586" s="19" t="s">
        <v>33</v>
      </c>
      <c r="D586" s="20" t="s">
        <v>1000</v>
      </c>
      <c r="E586" s="21">
        <v>153491.1</v>
      </c>
      <c r="F586" s="21">
        <v>153491.1</v>
      </c>
      <c r="G586" s="21">
        <v>93027.8</v>
      </c>
      <c r="H586" s="21">
        <v>4460.2</v>
      </c>
      <c r="I586" s="21">
        <v>0</v>
      </c>
      <c r="J586" s="21">
        <v>1575.1000000000001</v>
      </c>
      <c r="K586" s="21">
        <v>1470.5</v>
      </c>
      <c r="L586" s="21">
        <v>0</v>
      </c>
      <c r="M586" s="21">
        <v>1138.2</v>
      </c>
      <c r="N586" s="21">
        <v>104.60000000000001</v>
      </c>
      <c r="O586" s="21">
        <v>155066.20000000001</v>
      </c>
    </row>
    <row r="587" spans="1:15" ht="54.75" customHeight="1" x14ac:dyDescent="0.2">
      <c r="A587" s="12"/>
      <c r="B587" s="19" t="s">
        <v>1001</v>
      </c>
      <c r="C587" s="19" t="s">
        <v>33</v>
      </c>
      <c r="D587" s="20" t="s">
        <v>1002</v>
      </c>
      <c r="E587" s="21">
        <v>4941622</v>
      </c>
      <c r="F587" s="21">
        <v>0</v>
      </c>
      <c r="G587" s="21">
        <v>0</v>
      </c>
      <c r="H587" s="21">
        <v>0</v>
      </c>
      <c r="I587" s="21">
        <v>4941622</v>
      </c>
      <c r="J587" s="21">
        <v>1305623.8</v>
      </c>
      <c r="K587" s="21">
        <v>0</v>
      </c>
      <c r="L587" s="21">
        <v>0</v>
      </c>
      <c r="M587" s="21">
        <v>0</v>
      </c>
      <c r="N587" s="21">
        <v>1305623.8</v>
      </c>
      <c r="O587" s="21">
        <v>6247245.7999999998</v>
      </c>
    </row>
    <row r="588" spans="1:15" ht="67.5" x14ac:dyDescent="0.2">
      <c r="A588" s="12"/>
      <c r="B588" s="19" t="s">
        <v>1003</v>
      </c>
      <c r="C588" s="19" t="s">
        <v>89</v>
      </c>
      <c r="D588" s="20" t="s">
        <v>1449</v>
      </c>
      <c r="E588" s="21">
        <v>15376.7</v>
      </c>
      <c r="F588" s="21">
        <v>15376.7</v>
      </c>
      <c r="G588" s="21">
        <v>0</v>
      </c>
      <c r="H588" s="21">
        <v>0</v>
      </c>
      <c r="I588" s="21">
        <v>0</v>
      </c>
      <c r="J588" s="21">
        <v>161</v>
      </c>
      <c r="K588" s="21">
        <v>161</v>
      </c>
      <c r="L588" s="21">
        <v>0</v>
      </c>
      <c r="M588" s="21">
        <v>0</v>
      </c>
      <c r="N588" s="21">
        <v>0</v>
      </c>
      <c r="O588" s="21">
        <v>15537.7</v>
      </c>
    </row>
    <row r="589" spans="1:15" ht="40.5" customHeight="1" x14ac:dyDescent="0.2">
      <c r="A589" s="12"/>
      <c r="B589" s="19" t="s">
        <v>1004</v>
      </c>
      <c r="C589" s="19" t="s">
        <v>42</v>
      </c>
      <c r="D589" s="20" t="s">
        <v>1005</v>
      </c>
      <c r="E589" s="21">
        <v>166101</v>
      </c>
      <c r="F589" s="21">
        <v>166101</v>
      </c>
      <c r="G589" s="21">
        <v>112800</v>
      </c>
      <c r="H589" s="21">
        <v>8732</v>
      </c>
      <c r="I589" s="21">
        <v>0</v>
      </c>
      <c r="J589" s="21">
        <v>8265</v>
      </c>
      <c r="K589" s="21">
        <v>7900</v>
      </c>
      <c r="L589" s="21">
        <v>3000</v>
      </c>
      <c r="M589" s="21">
        <v>0</v>
      </c>
      <c r="N589" s="21">
        <v>365</v>
      </c>
      <c r="O589" s="21">
        <v>174366</v>
      </c>
    </row>
    <row r="590" spans="1:15" ht="44.45" customHeight="1" x14ac:dyDescent="0.2">
      <c r="A590" s="12"/>
      <c r="B590" s="19" t="s">
        <v>1006</v>
      </c>
      <c r="C590" s="19" t="s">
        <v>36</v>
      </c>
      <c r="D590" s="20" t="s">
        <v>1450</v>
      </c>
      <c r="E590" s="21">
        <v>16060</v>
      </c>
      <c r="F590" s="21">
        <v>16060</v>
      </c>
      <c r="G590" s="21">
        <v>13111.2</v>
      </c>
      <c r="H590" s="21">
        <v>51.6</v>
      </c>
      <c r="I590" s="21">
        <v>0</v>
      </c>
      <c r="J590" s="21">
        <v>698.6</v>
      </c>
      <c r="K590" s="21">
        <v>698.6</v>
      </c>
      <c r="L590" s="21">
        <v>296.60000000000002</v>
      </c>
      <c r="M590" s="21">
        <v>162.9</v>
      </c>
      <c r="N590" s="21">
        <v>0</v>
      </c>
      <c r="O590" s="21">
        <v>16758.599999999999</v>
      </c>
    </row>
    <row r="591" spans="1:15" ht="29.25" customHeight="1" x14ac:dyDescent="0.2">
      <c r="A591" s="12"/>
      <c r="B591" s="19" t="s">
        <v>1007</v>
      </c>
      <c r="C591" s="19" t="s">
        <v>33</v>
      </c>
      <c r="D591" s="20" t="s">
        <v>1008</v>
      </c>
      <c r="E591" s="21">
        <v>534701.80000000005</v>
      </c>
      <c r="F591" s="21">
        <v>0</v>
      </c>
      <c r="G591" s="21">
        <v>0</v>
      </c>
      <c r="H591" s="21">
        <v>0</v>
      </c>
      <c r="I591" s="21">
        <v>534701.80000000005</v>
      </c>
      <c r="J591" s="21">
        <v>0</v>
      </c>
      <c r="K591" s="21">
        <v>0</v>
      </c>
      <c r="L591" s="21">
        <v>0</v>
      </c>
      <c r="M591" s="21">
        <v>0</v>
      </c>
      <c r="N591" s="21">
        <v>0</v>
      </c>
      <c r="O591" s="21">
        <v>534701.80000000005</v>
      </c>
    </row>
    <row r="592" spans="1:15" ht="33" customHeight="1" x14ac:dyDescent="0.2">
      <c r="A592" s="12"/>
      <c r="B592" s="14" t="s">
        <v>1009</v>
      </c>
      <c r="C592" s="14" t="s">
        <v>14</v>
      </c>
      <c r="D592" s="15" t="s">
        <v>1010</v>
      </c>
      <c r="E592" s="16">
        <v>293063.7</v>
      </c>
      <c r="F592" s="16">
        <v>62673.200000000004</v>
      </c>
      <c r="G592" s="16">
        <v>44375.5</v>
      </c>
      <c r="H592" s="16">
        <v>2827.1</v>
      </c>
      <c r="I592" s="16">
        <v>230390.5</v>
      </c>
      <c r="J592" s="16">
        <v>42034.1</v>
      </c>
      <c r="K592" s="16">
        <v>30317.7</v>
      </c>
      <c r="L592" s="16">
        <v>19737</v>
      </c>
      <c r="M592" s="16">
        <v>4199.1000000000004</v>
      </c>
      <c r="N592" s="16">
        <v>11716.4</v>
      </c>
      <c r="O592" s="16">
        <v>335097.8</v>
      </c>
    </row>
    <row r="593" spans="1:15" ht="30.75" customHeight="1" x14ac:dyDescent="0.2">
      <c r="A593" s="12"/>
      <c r="B593" s="17" t="s">
        <v>1011</v>
      </c>
      <c r="C593" s="17" t="s">
        <v>14</v>
      </c>
      <c r="D593" s="18" t="s">
        <v>1010</v>
      </c>
      <c r="E593" s="16">
        <v>293063.7</v>
      </c>
      <c r="F593" s="16">
        <v>62673.200000000004</v>
      </c>
      <c r="G593" s="16">
        <v>44375.5</v>
      </c>
      <c r="H593" s="16">
        <v>2827.1</v>
      </c>
      <c r="I593" s="16">
        <v>230390.5</v>
      </c>
      <c r="J593" s="16">
        <v>42034.1</v>
      </c>
      <c r="K593" s="16">
        <v>30317.7</v>
      </c>
      <c r="L593" s="16">
        <v>19737</v>
      </c>
      <c r="M593" s="16">
        <v>4199.1000000000004</v>
      </c>
      <c r="N593" s="16">
        <v>11716.4</v>
      </c>
      <c r="O593" s="16">
        <v>335097.8</v>
      </c>
    </row>
    <row r="594" spans="1:15" ht="40.5" customHeight="1" x14ac:dyDescent="0.2">
      <c r="A594" s="12"/>
      <c r="B594" s="19" t="s">
        <v>1012</v>
      </c>
      <c r="C594" s="19" t="s">
        <v>325</v>
      </c>
      <c r="D594" s="20" t="s">
        <v>1013</v>
      </c>
      <c r="E594" s="21">
        <v>25749.200000000001</v>
      </c>
      <c r="F594" s="21">
        <v>25749.200000000001</v>
      </c>
      <c r="G594" s="21">
        <v>15308.4</v>
      </c>
      <c r="H594" s="21">
        <v>1543</v>
      </c>
      <c r="I594" s="21">
        <v>0</v>
      </c>
      <c r="J594" s="21">
        <v>990</v>
      </c>
      <c r="K594" s="21">
        <v>990</v>
      </c>
      <c r="L594" s="21">
        <v>200.6</v>
      </c>
      <c r="M594" s="21">
        <v>400.3</v>
      </c>
      <c r="N594" s="21">
        <v>0</v>
      </c>
      <c r="O594" s="21">
        <v>26739.200000000001</v>
      </c>
    </row>
    <row r="595" spans="1:15" ht="41.25" customHeight="1" x14ac:dyDescent="0.2">
      <c r="A595" s="12"/>
      <c r="B595" s="19" t="s">
        <v>1014</v>
      </c>
      <c r="C595" s="19" t="s">
        <v>33</v>
      </c>
      <c r="D595" s="20" t="s">
        <v>1015</v>
      </c>
      <c r="E595" s="21">
        <v>230390.5</v>
      </c>
      <c r="F595" s="21">
        <v>0</v>
      </c>
      <c r="G595" s="21">
        <v>0</v>
      </c>
      <c r="H595" s="21">
        <v>0</v>
      </c>
      <c r="I595" s="21">
        <v>230390.5</v>
      </c>
      <c r="J595" s="21">
        <v>11716.4</v>
      </c>
      <c r="K595" s="21">
        <v>0</v>
      </c>
      <c r="L595" s="21">
        <v>0</v>
      </c>
      <c r="M595" s="21">
        <v>0</v>
      </c>
      <c r="N595" s="21">
        <v>11716.4</v>
      </c>
      <c r="O595" s="21">
        <v>242106.9</v>
      </c>
    </row>
    <row r="596" spans="1:15" ht="58.15" customHeight="1" x14ac:dyDescent="0.2">
      <c r="A596" s="12"/>
      <c r="B596" s="19" t="s">
        <v>1016</v>
      </c>
      <c r="C596" s="19" t="s">
        <v>36</v>
      </c>
      <c r="D596" s="20" t="s">
        <v>1017</v>
      </c>
      <c r="E596" s="21">
        <v>36924</v>
      </c>
      <c r="F596" s="21">
        <v>36924</v>
      </c>
      <c r="G596" s="21">
        <v>29067.100000000002</v>
      </c>
      <c r="H596" s="21">
        <v>1284.0999999999999</v>
      </c>
      <c r="I596" s="21">
        <v>0</v>
      </c>
      <c r="J596" s="21">
        <v>29327.7</v>
      </c>
      <c r="K596" s="21">
        <v>29327.7</v>
      </c>
      <c r="L596" s="21">
        <v>19536.400000000001</v>
      </c>
      <c r="M596" s="21">
        <v>3798.8</v>
      </c>
      <c r="N596" s="21">
        <v>0</v>
      </c>
      <c r="O596" s="21">
        <v>66251.7</v>
      </c>
    </row>
    <row r="597" spans="1:15" ht="27" x14ac:dyDescent="0.2">
      <c r="A597" s="12"/>
      <c r="B597" s="14" t="s">
        <v>1018</v>
      </c>
      <c r="C597" s="14" t="s">
        <v>14</v>
      </c>
      <c r="D597" s="15" t="s">
        <v>1019</v>
      </c>
      <c r="E597" s="16">
        <v>6664293.2999999998</v>
      </c>
      <c r="F597" s="16">
        <v>5155488.6999999993</v>
      </c>
      <c r="G597" s="16">
        <v>1492909.8</v>
      </c>
      <c r="H597" s="16">
        <v>160457.5</v>
      </c>
      <c r="I597" s="16">
        <v>1508804.6</v>
      </c>
      <c r="J597" s="16">
        <v>357423.60000000003</v>
      </c>
      <c r="K597" s="16">
        <v>237413.6</v>
      </c>
      <c r="L597" s="16">
        <v>14867.800000000001</v>
      </c>
      <c r="M597" s="16">
        <v>19792.3</v>
      </c>
      <c r="N597" s="16">
        <v>120010</v>
      </c>
      <c r="O597" s="16">
        <v>7021716.9000000004</v>
      </c>
    </row>
    <row r="598" spans="1:15" ht="30" customHeight="1" x14ac:dyDescent="0.2">
      <c r="A598" s="12"/>
      <c r="B598" s="17" t="s">
        <v>1020</v>
      </c>
      <c r="C598" s="17" t="s">
        <v>14</v>
      </c>
      <c r="D598" s="18" t="s">
        <v>1019</v>
      </c>
      <c r="E598" s="16">
        <v>6664293.2999999998</v>
      </c>
      <c r="F598" s="16">
        <v>5155488.6999999993</v>
      </c>
      <c r="G598" s="16">
        <v>1492909.8</v>
      </c>
      <c r="H598" s="16">
        <v>160457.5</v>
      </c>
      <c r="I598" s="16">
        <v>1508804.6</v>
      </c>
      <c r="J598" s="16">
        <v>357423.60000000003</v>
      </c>
      <c r="K598" s="16">
        <v>237413.6</v>
      </c>
      <c r="L598" s="16">
        <v>14867.800000000001</v>
      </c>
      <c r="M598" s="16">
        <v>19792.3</v>
      </c>
      <c r="N598" s="16">
        <v>120010</v>
      </c>
      <c r="O598" s="16">
        <v>7021716.9000000004</v>
      </c>
    </row>
    <row r="599" spans="1:15" ht="41.25" customHeight="1" x14ac:dyDescent="0.2">
      <c r="A599" s="12"/>
      <c r="B599" s="19" t="s">
        <v>1021</v>
      </c>
      <c r="C599" s="19" t="s">
        <v>393</v>
      </c>
      <c r="D599" s="20" t="s">
        <v>1022</v>
      </c>
      <c r="E599" s="21">
        <v>508804.60000000003</v>
      </c>
      <c r="F599" s="21">
        <v>0</v>
      </c>
      <c r="G599" s="21">
        <v>0</v>
      </c>
      <c r="H599" s="21">
        <v>0</v>
      </c>
      <c r="I599" s="21">
        <v>508804.60000000003</v>
      </c>
      <c r="J599" s="21">
        <v>116017.7</v>
      </c>
      <c r="K599" s="21">
        <v>0</v>
      </c>
      <c r="L599" s="21">
        <v>0</v>
      </c>
      <c r="M599" s="21">
        <v>0</v>
      </c>
      <c r="N599" s="21">
        <v>116017.7</v>
      </c>
      <c r="O599" s="21">
        <v>624822.30000000005</v>
      </c>
    </row>
    <row r="600" spans="1:15" ht="121.5" customHeight="1" x14ac:dyDescent="0.2">
      <c r="A600" s="12"/>
      <c r="B600" s="19" t="s">
        <v>1023</v>
      </c>
      <c r="C600" s="19" t="s">
        <v>402</v>
      </c>
      <c r="D600" s="20" t="s">
        <v>1024</v>
      </c>
      <c r="E600" s="21">
        <v>2443896.7999999998</v>
      </c>
      <c r="F600" s="21">
        <v>2443896.7999999998</v>
      </c>
      <c r="G600" s="21">
        <v>1475113.7</v>
      </c>
      <c r="H600" s="21">
        <v>159845.20000000001</v>
      </c>
      <c r="I600" s="21">
        <v>0</v>
      </c>
      <c r="J600" s="21">
        <v>79831.8</v>
      </c>
      <c r="K600" s="21">
        <v>77679.5</v>
      </c>
      <c r="L600" s="21">
        <v>14867.800000000001</v>
      </c>
      <c r="M600" s="21">
        <v>19792.3</v>
      </c>
      <c r="N600" s="21">
        <v>2152.3000000000002</v>
      </c>
      <c r="O600" s="21">
        <v>2523728.5999999996</v>
      </c>
    </row>
    <row r="601" spans="1:15" ht="44.25" customHeight="1" x14ac:dyDescent="0.2">
      <c r="A601" s="12"/>
      <c r="B601" s="19" t="s">
        <v>1025</v>
      </c>
      <c r="C601" s="19" t="s">
        <v>393</v>
      </c>
      <c r="D601" s="20" t="s">
        <v>1026</v>
      </c>
      <c r="E601" s="21">
        <v>28179.600000000002</v>
      </c>
      <c r="F601" s="21">
        <v>28179.600000000002</v>
      </c>
      <c r="G601" s="21">
        <v>17796.099999999999</v>
      </c>
      <c r="H601" s="21">
        <v>612.29999999999995</v>
      </c>
      <c r="I601" s="21">
        <v>0</v>
      </c>
      <c r="J601" s="21">
        <v>0</v>
      </c>
      <c r="K601" s="21">
        <v>0</v>
      </c>
      <c r="L601" s="21">
        <v>0</v>
      </c>
      <c r="M601" s="21">
        <v>0</v>
      </c>
      <c r="N601" s="21">
        <v>0</v>
      </c>
      <c r="O601" s="21">
        <v>28179.600000000002</v>
      </c>
    </row>
    <row r="602" spans="1:15" ht="93.6" customHeight="1" x14ac:dyDescent="0.2">
      <c r="A602" s="12"/>
      <c r="B602" s="19" t="s">
        <v>1027</v>
      </c>
      <c r="C602" s="19" t="s">
        <v>402</v>
      </c>
      <c r="D602" s="20" t="s">
        <v>1310</v>
      </c>
      <c r="E602" s="21">
        <v>2683412.2999999998</v>
      </c>
      <c r="F602" s="21">
        <v>2683412.2999999998</v>
      </c>
      <c r="G602" s="21">
        <v>0</v>
      </c>
      <c r="H602" s="21">
        <v>0</v>
      </c>
      <c r="I602" s="21">
        <v>0</v>
      </c>
      <c r="J602" s="21">
        <v>161574.1</v>
      </c>
      <c r="K602" s="21">
        <v>159734.1</v>
      </c>
      <c r="L602" s="21">
        <v>0</v>
      </c>
      <c r="M602" s="21">
        <v>0</v>
      </c>
      <c r="N602" s="21">
        <v>1840</v>
      </c>
      <c r="O602" s="21">
        <v>2844986.4</v>
      </c>
    </row>
    <row r="603" spans="1:15" ht="40.5" customHeight="1" x14ac:dyDescent="0.2">
      <c r="A603" s="12"/>
      <c r="B603" s="19" t="s">
        <v>1028</v>
      </c>
      <c r="C603" s="19" t="s">
        <v>402</v>
      </c>
      <c r="D603" s="20" t="s">
        <v>1311</v>
      </c>
      <c r="E603" s="21">
        <v>1000000</v>
      </c>
      <c r="F603" s="21">
        <v>0</v>
      </c>
      <c r="G603" s="21">
        <v>0</v>
      </c>
      <c r="H603" s="21">
        <v>0</v>
      </c>
      <c r="I603" s="21">
        <v>1000000</v>
      </c>
      <c r="J603" s="21">
        <v>0</v>
      </c>
      <c r="K603" s="21">
        <v>0</v>
      </c>
      <c r="L603" s="21">
        <v>0</v>
      </c>
      <c r="M603" s="21">
        <v>0</v>
      </c>
      <c r="N603" s="21">
        <v>0</v>
      </c>
      <c r="O603" s="21">
        <v>1000000</v>
      </c>
    </row>
    <row r="604" spans="1:15" ht="27" x14ac:dyDescent="0.2">
      <c r="A604" s="12"/>
      <c r="B604" s="14" t="s">
        <v>1029</v>
      </c>
      <c r="C604" s="14" t="s">
        <v>14</v>
      </c>
      <c r="D604" s="15" t="s">
        <v>1030</v>
      </c>
      <c r="E604" s="16">
        <v>45439.200000000004</v>
      </c>
      <c r="F604" s="16">
        <v>20345.400000000001</v>
      </c>
      <c r="G604" s="16">
        <v>12995.300000000001</v>
      </c>
      <c r="H604" s="16">
        <v>414.5</v>
      </c>
      <c r="I604" s="16">
        <v>25093.8</v>
      </c>
      <c r="J604" s="16">
        <v>0</v>
      </c>
      <c r="K604" s="16">
        <v>0</v>
      </c>
      <c r="L604" s="16">
        <v>0</v>
      </c>
      <c r="M604" s="16">
        <v>0</v>
      </c>
      <c r="N604" s="16">
        <v>0</v>
      </c>
      <c r="O604" s="16">
        <v>45439.200000000004</v>
      </c>
    </row>
    <row r="605" spans="1:15" ht="30.75" customHeight="1" x14ac:dyDescent="0.2">
      <c r="A605" s="12"/>
      <c r="B605" s="17" t="s">
        <v>1031</v>
      </c>
      <c r="C605" s="17" t="s">
        <v>14</v>
      </c>
      <c r="D605" s="18" t="s">
        <v>1030</v>
      </c>
      <c r="E605" s="16">
        <v>45439.200000000004</v>
      </c>
      <c r="F605" s="16">
        <v>20345.400000000001</v>
      </c>
      <c r="G605" s="16">
        <v>12995.300000000001</v>
      </c>
      <c r="H605" s="16">
        <v>414.5</v>
      </c>
      <c r="I605" s="16">
        <v>25093.8</v>
      </c>
      <c r="J605" s="16">
        <v>0</v>
      </c>
      <c r="K605" s="16">
        <v>0</v>
      </c>
      <c r="L605" s="16">
        <v>0</v>
      </c>
      <c r="M605" s="16">
        <v>0</v>
      </c>
      <c r="N605" s="16">
        <v>0</v>
      </c>
      <c r="O605" s="16">
        <v>45439.200000000004</v>
      </c>
    </row>
    <row r="606" spans="1:15" ht="42.6" customHeight="1" x14ac:dyDescent="0.2">
      <c r="A606" s="12"/>
      <c r="B606" s="19" t="s">
        <v>1032</v>
      </c>
      <c r="C606" s="19" t="s">
        <v>814</v>
      </c>
      <c r="D606" s="20" t="s">
        <v>1033</v>
      </c>
      <c r="E606" s="21">
        <v>20345.400000000001</v>
      </c>
      <c r="F606" s="21">
        <v>20345.400000000001</v>
      </c>
      <c r="G606" s="21">
        <v>12995.300000000001</v>
      </c>
      <c r="H606" s="21">
        <v>414.5</v>
      </c>
      <c r="I606" s="21">
        <v>0</v>
      </c>
      <c r="J606" s="21">
        <v>0</v>
      </c>
      <c r="K606" s="21">
        <v>0</v>
      </c>
      <c r="L606" s="21">
        <v>0</v>
      </c>
      <c r="M606" s="21">
        <v>0</v>
      </c>
      <c r="N606" s="21">
        <v>0</v>
      </c>
      <c r="O606" s="21">
        <v>20345.400000000001</v>
      </c>
    </row>
    <row r="607" spans="1:15" ht="41.25" customHeight="1" x14ac:dyDescent="0.2">
      <c r="A607" s="12"/>
      <c r="B607" s="19" t="s">
        <v>1034</v>
      </c>
      <c r="C607" s="19" t="s">
        <v>33</v>
      </c>
      <c r="D607" s="20" t="s">
        <v>1035</v>
      </c>
      <c r="E607" s="21">
        <v>25093.8</v>
      </c>
      <c r="F607" s="21">
        <v>0</v>
      </c>
      <c r="G607" s="21">
        <v>0</v>
      </c>
      <c r="H607" s="21">
        <v>0</v>
      </c>
      <c r="I607" s="21">
        <v>25093.8</v>
      </c>
      <c r="J607" s="21">
        <v>0</v>
      </c>
      <c r="K607" s="21">
        <v>0</v>
      </c>
      <c r="L607" s="21">
        <v>0</v>
      </c>
      <c r="M607" s="21">
        <v>0</v>
      </c>
      <c r="N607" s="21">
        <v>0</v>
      </c>
      <c r="O607" s="21">
        <v>25093.8</v>
      </c>
    </row>
    <row r="608" spans="1:15" ht="27" x14ac:dyDescent="0.2">
      <c r="A608" s="12"/>
      <c r="B608" s="14" t="s">
        <v>1036</v>
      </c>
      <c r="C608" s="14" t="s">
        <v>14</v>
      </c>
      <c r="D608" s="15" t="s">
        <v>1037</v>
      </c>
      <c r="E608" s="16">
        <v>85444.1</v>
      </c>
      <c r="F608" s="16">
        <v>22728.2</v>
      </c>
      <c r="G608" s="16">
        <v>12952.4</v>
      </c>
      <c r="H608" s="16">
        <v>1008.2</v>
      </c>
      <c r="I608" s="16">
        <v>62715.9</v>
      </c>
      <c r="J608" s="16">
        <v>11465.5</v>
      </c>
      <c r="K608" s="16">
        <v>855.9</v>
      </c>
      <c r="L608" s="16">
        <v>60</v>
      </c>
      <c r="M608" s="16">
        <v>116.3</v>
      </c>
      <c r="N608" s="16">
        <v>10609.6</v>
      </c>
      <c r="O608" s="16">
        <v>96909.6</v>
      </c>
    </row>
    <row r="609" spans="1:15" ht="28.5" x14ac:dyDescent="0.2">
      <c r="A609" s="12"/>
      <c r="B609" s="17" t="s">
        <v>1038</v>
      </c>
      <c r="C609" s="17" t="s">
        <v>14</v>
      </c>
      <c r="D609" s="18" t="s">
        <v>1037</v>
      </c>
      <c r="E609" s="16">
        <v>85444.1</v>
      </c>
      <c r="F609" s="16">
        <v>22728.2</v>
      </c>
      <c r="G609" s="16">
        <v>12952.4</v>
      </c>
      <c r="H609" s="16">
        <v>1008.2</v>
      </c>
      <c r="I609" s="16">
        <v>62715.9</v>
      </c>
      <c r="J609" s="16">
        <v>11465.5</v>
      </c>
      <c r="K609" s="16">
        <v>855.9</v>
      </c>
      <c r="L609" s="16">
        <v>60</v>
      </c>
      <c r="M609" s="16">
        <v>116.3</v>
      </c>
      <c r="N609" s="16">
        <v>10609.6</v>
      </c>
      <c r="O609" s="16">
        <v>96909.6</v>
      </c>
    </row>
    <row r="610" spans="1:15" ht="43.9" customHeight="1" x14ac:dyDescent="0.2">
      <c r="A610" s="12"/>
      <c r="B610" s="19" t="s">
        <v>1039</v>
      </c>
      <c r="C610" s="19" t="s">
        <v>148</v>
      </c>
      <c r="D610" s="20" t="s">
        <v>1040</v>
      </c>
      <c r="E610" s="21">
        <v>22728.2</v>
      </c>
      <c r="F610" s="21">
        <v>22728.2</v>
      </c>
      <c r="G610" s="21">
        <v>12952.4</v>
      </c>
      <c r="H610" s="21">
        <v>1008.2</v>
      </c>
      <c r="I610" s="21">
        <v>0</v>
      </c>
      <c r="J610" s="21">
        <v>915.9</v>
      </c>
      <c r="K610" s="21">
        <v>855.9</v>
      </c>
      <c r="L610" s="21">
        <v>60</v>
      </c>
      <c r="M610" s="21">
        <v>116.3</v>
      </c>
      <c r="N610" s="21">
        <v>60</v>
      </c>
      <c r="O610" s="21">
        <v>23644.100000000002</v>
      </c>
    </row>
    <row r="611" spans="1:15" ht="43.5" customHeight="1" x14ac:dyDescent="0.2">
      <c r="A611" s="12"/>
      <c r="B611" s="19" t="s">
        <v>1041</v>
      </c>
      <c r="C611" s="19" t="s">
        <v>148</v>
      </c>
      <c r="D611" s="20" t="s">
        <v>1042</v>
      </c>
      <c r="E611" s="21">
        <v>62715.9</v>
      </c>
      <c r="F611" s="21">
        <v>0</v>
      </c>
      <c r="G611" s="21">
        <v>0</v>
      </c>
      <c r="H611" s="21">
        <v>0</v>
      </c>
      <c r="I611" s="21">
        <v>62715.9</v>
      </c>
      <c r="J611" s="21">
        <v>10549.6</v>
      </c>
      <c r="K611" s="21">
        <v>0</v>
      </c>
      <c r="L611" s="21">
        <v>0</v>
      </c>
      <c r="M611" s="21">
        <v>0</v>
      </c>
      <c r="N611" s="21">
        <v>10549.6</v>
      </c>
      <c r="O611" s="21">
        <v>73265.5</v>
      </c>
    </row>
    <row r="612" spans="1:15" ht="25.5" x14ac:dyDescent="0.2">
      <c r="A612" s="12"/>
      <c r="B612" s="14" t="s">
        <v>1043</v>
      </c>
      <c r="C612" s="14" t="s">
        <v>14</v>
      </c>
      <c r="D612" s="355" t="s">
        <v>1044</v>
      </c>
      <c r="E612" s="356">
        <v>750719.5</v>
      </c>
      <c r="F612" s="356">
        <v>92636.5</v>
      </c>
      <c r="G612" s="356">
        <v>59321.5</v>
      </c>
      <c r="H612" s="356">
        <v>5693.7</v>
      </c>
      <c r="I612" s="356">
        <v>658083</v>
      </c>
      <c r="J612" s="356">
        <v>1268034.8</v>
      </c>
      <c r="K612" s="356">
        <v>6468.8</v>
      </c>
      <c r="L612" s="356">
        <v>1400</v>
      </c>
      <c r="M612" s="356">
        <v>313</v>
      </c>
      <c r="N612" s="356">
        <v>1261566</v>
      </c>
      <c r="O612" s="356">
        <v>2018754.3</v>
      </c>
    </row>
    <row r="613" spans="1:15" ht="31.9" customHeight="1" x14ac:dyDescent="0.2">
      <c r="A613" s="12"/>
      <c r="B613" s="17" t="s">
        <v>1045</v>
      </c>
      <c r="C613" s="17" t="s">
        <v>14</v>
      </c>
      <c r="D613" s="357" t="s">
        <v>1044</v>
      </c>
      <c r="E613" s="356">
        <v>750719.5</v>
      </c>
      <c r="F613" s="356">
        <v>92636.5</v>
      </c>
      <c r="G613" s="356">
        <v>59321.5</v>
      </c>
      <c r="H613" s="356">
        <v>5693.7</v>
      </c>
      <c r="I613" s="356">
        <v>658083</v>
      </c>
      <c r="J613" s="356">
        <v>1268034.8</v>
      </c>
      <c r="K613" s="356">
        <v>6468.8</v>
      </c>
      <c r="L613" s="356">
        <v>1400</v>
      </c>
      <c r="M613" s="356">
        <v>313</v>
      </c>
      <c r="N613" s="356">
        <v>1261566</v>
      </c>
      <c r="O613" s="356">
        <v>2018754.3</v>
      </c>
    </row>
    <row r="614" spans="1:15" ht="44.25" customHeight="1" x14ac:dyDescent="0.2">
      <c r="A614" s="12"/>
      <c r="B614" s="19" t="s">
        <v>1046</v>
      </c>
      <c r="C614" s="19" t="s">
        <v>590</v>
      </c>
      <c r="D614" s="20" t="s">
        <v>1047</v>
      </c>
      <c r="E614" s="21">
        <v>55614</v>
      </c>
      <c r="F614" s="21">
        <v>55614</v>
      </c>
      <c r="G614" s="21">
        <v>33459.9</v>
      </c>
      <c r="H614" s="21">
        <v>2584.1</v>
      </c>
      <c r="I614" s="21">
        <v>0</v>
      </c>
      <c r="J614" s="21">
        <v>68.8</v>
      </c>
      <c r="K614" s="21">
        <v>68.8</v>
      </c>
      <c r="L614" s="21">
        <v>0</v>
      </c>
      <c r="M614" s="21">
        <v>0</v>
      </c>
      <c r="N614" s="21">
        <v>0</v>
      </c>
      <c r="O614" s="21">
        <v>55682.8</v>
      </c>
    </row>
    <row r="615" spans="1:15" ht="42.75" customHeight="1" x14ac:dyDescent="0.2">
      <c r="A615" s="12"/>
      <c r="B615" s="19" t="s">
        <v>1048</v>
      </c>
      <c r="C615" s="19" t="s">
        <v>590</v>
      </c>
      <c r="D615" s="358" t="s">
        <v>1049</v>
      </c>
      <c r="E615" s="359">
        <v>658083</v>
      </c>
      <c r="F615" s="359">
        <v>0</v>
      </c>
      <c r="G615" s="359">
        <v>0</v>
      </c>
      <c r="H615" s="359">
        <v>0</v>
      </c>
      <c r="I615" s="359">
        <v>658083</v>
      </c>
      <c r="J615" s="359">
        <v>1261466</v>
      </c>
      <c r="K615" s="359">
        <v>0</v>
      </c>
      <c r="L615" s="359">
        <v>0</v>
      </c>
      <c r="M615" s="359">
        <v>0</v>
      </c>
      <c r="N615" s="359">
        <v>1261466</v>
      </c>
      <c r="O615" s="359">
        <v>1919549</v>
      </c>
    </row>
    <row r="616" spans="1:15" ht="55.5" customHeight="1" x14ac:dyDescent="0.2">
      <c r="A616" s="12"/>
      <c r="B616" s="19" t="s">
        <v>1050</v>
      </c>
      <c r="C616" s="19" t="s">
        <v>39</v>
      </c>
      <c r="D616" s="20" t="s">
        <v>1051</v>
      </c>
      <c r="E616" s="21">
        <v>37022.5</v>
      </c>
      <c r="F616" s="21">
        <v>37022.5</v>
      </c>
      <c r="G616" s="21">
        <v>25861.600000000002</v>
      </c>
      <c r="H616" s="21">
        <v>3109.6</v>
      </c>
      <c r="I616" s="21">
        <v>0</v>
      </c>
      <c r="J616" s="21">
        <v>6500</v>
      </c>
      <c r="K616" s="21">
        <v>6400</v>
      </c>
      <c r="L616" s="21">
        <v>1400</v>
      </c>
      <c r="M616" s="21">
        <v>313</v>
      </c>
      <c r="N616" s="21">
        <v>100</v>
      </c>
      <c r="O616" s="21">
        <v>43522.5</v>
      </c>
    </row>
    <row r="617" spans="1:15" ht="25.5" x14ac:dyDescent="0.2">
      <c r="A617" s="12"/>
      <c r="B617" s="14" t="s">
        <v>1052</v>
      </c>
      <c r="C617" s="14" t="s">
        <v>14</v>
      </c>
      <c r="D617" s="355" t="s">
        <v>1053</v>
      </c>
      <c r="E617" s="356">
        <v>3752375.5</v>
      </c>
      <c r="F617" s="356">
        <v>3241311</v>
      </c>
      <c r="G617" s="356">
        <v>2432425.7999999998</v>
      </c>
      <c r="H617" s="356">
        <v>25043.7</v>
      </c>
      <c r="I617" s="356">
        <v>511064.5</v>
      </c>
      <c r="J617" s="356">
        <v>4104</v>
      </c>
      <c r="K617" s="356">
        <v>1987.6000000000001</v>
      </c>
      <c r="L617" s="356">
        <v>600</v>
      </c>
      <c r="M617" s="356">
        <v>0</v>
      </c>
      <c r="N617" s="356">
        <v>2116.4</v>
      </c>
      <c r="O617" s="356">
        <v>3756479.5</v>
      </c>
    </row>
    <row r="618" spans="1:15" ht="31.9" customHeight="1" x14ac:dyDescent="0.2">
      <c r="A618" s="12"/>
      <c r="B618" s="17" t="s">
        <v>1054</v>
      </c>
      <c r="C618" s="17" t="s">
        <v>14</v>
      </c>
      <c r="D618" s="357" t="s">
        <v>1053</v>
      </c>
      <c r="E618" s="356">
        <v>3752375.5</v>
      </c>
      <c r="F618" s="356">
        <v>3241311</v>
      </c>
      <c r="G618" s="356">
        <v>2432425.7999999998</v>
      </c>
      <c r="H618" s="356">
        <v>25043.7</v>
      </c>
      <c r="I618" s="356">
        <v>511064.5</v>
      </c>
      <c r="J618" s="356">
        <v>4104</v>
      </c>
      <c r="K618" s="356">
        <v>1987.6000000000001</v>
      </c>
      <c r="L618" s="356">
        <v>600</v>
      </c>
      <c r="M618" s="356">
        <v>0</v>
      </c>
      <c r="N618" s="356">
        <v>2116.4</v>
      </c>
      <c r="O618" s="356">
        <v>3756479.5</v>
      </c>
    </row>
    <row r="619" spans="1:15" ht="31.9" customHeight="1" x14ac:dyDescent="0.2">
      <c r="A619" s="12"/>
      <c r="B619" s="19" t="s">
        <v>1055</v>
      </c>
      <c r="C619" s="19" t="s">
        <v>920</v>
      </c>
      <c r="D619" s="358" t="s">
        <v>1056</v>
      </c>
      <c r="E619" s="359">
        <v>3672375.5</v>
      </c>
      <c r="F619" s="359">
        <v>3241311</v>
      </c>
      <c r="G619" s="359">
        <v>2432425.7999999998</v>
      </c>
      <c r="H619" s="359">
        <v>25043.7</v>
      </c>
      <c r="I619" s="359">
        <v>431064.5</v>
      </c>
      <c r="J619" s="359">
        <v>4104</v>
      </c>
      <c r="K619" s="359">
        <v>1987.6000000000001</v>
      </c>
      <c r="L619" s="359">
        <v>600</v>
      </c>
      <c r="M619" s="359">
        <v>0</v>
      </c>
      <c r="N619" s="359">
        <v>2116.4</v>
      </c>
      <c r="O619" s="359">
        <v>3676479.5</v>
      </c>
    </row>
    <row r="620" spans="1:15" ht="54" customHeight="1" x14ac:dyDescent="0.2">
      <c r="A620" s="12"/>
      <c r="B620" s="19" t="s">
        <v>1057</v>
      </c>
      <c r="C620" s="19" t="s">
        <v>160</v>
      </c>
      <c r="D620" s="20" t="s">
        <v>1058</v>
      </c>
      <c r="E620" s="21">
        <v>80000</v>
      </c>
      <c r="F620" s="21">
        <v>0</v>
      </c>
      <c r="G620" s="21">
        <v>0</v>
      </c>
      <c r="H620" s="21">
        <v>0</v>
      </c>
      <c r="I620" s="21">
        <v>80000</v>
      </c>
      <c r="J620" s="21">
        <v>0</v>
      </c>
      <c r="K620" s="21">
        <v>0</v>
      </c>
      <c r="L620" s="21">
        <v>0</v>
      </c>
      <c r="M620" s="21">
        <v>0</v>
      </c>
      <c r="N620" s="21">
        <v>0</v>
      </c>
      <c r="O620" s="21">
        <v>80000</v>
      </c>
    </row>
    <row r="621" spans="1:15" ht="16.899999999999999" customHeight="1" x14ac:dyDescent="0.2">
      <c r="A621" s="12"/>
      <c r="B621" s="14" t="s">
        <v>1059</v>
      </c>
      <c r="C621" s="14" t="s">
        <v>14</v>
      </c>
      <c r="D621" s="355" t="s">
        <v>1060</v>
      </c>
      <c r="E621" s="356">
        <v>670319.89999999991</v>
      </c>
      <c r="F621" s="356">
        <v>670319.89999999991</v>
      </c>
      <c r="G621" s="356">
        <v>441485</v>
      </c>
      <c r="H621" s="356">
        <v>15353</v>
      </c>
      <c r="I621" s="356">
        <v>0</v>
      </c>
      <c r="J621" s="356">
        <v>920.4</v>
      </c>
      <c r="K621" s="356">
        <v>820.4</v>
      </c>
      <c r="L621" s="356">
        <v>0</v>
      </c>
      <c r="M621" s="356">
        <v>0</v>
      </c>
      <c r="N621" s="356">
        <v>100</v>
      </c>
      <c r="O621" s="356">
        <v>671240.3</v>
      </c>
    </row>
    <row r="622" spans="1:15" ht="27" x14ac:dyDescent="0.2">
      <c r="A622" s="12"/>
      <c r="B622" s="17" t="s">
        <v>1061</v>
      </c>
      <c r="C622" s="17" t="s">
        <v>14</v>
      </c>
      <c r="D622" s="357" t="s">
        <v>1062</v>
      </c>
      <c r="E622" s="356">
        <v>670319.89999999991</v>
      </c>
      <c r="F622" s="356">
        <v>670319.89999999991</v>
      </c>
      <c r="G622" s="356">
        <v>441485</v>
      </c>
      <c r="H622" s="356">
        <v>15353</v>
      </c>
      <c r="I622" s="356">
        <v>0</v>
      </c>
      <c r="J622" s="356">
        <v>920.4</v>
      </c>
      <c r="K622" s="356">
        <v>820.4</v>
      </c>
      <c r="L622" s="356">
        <v>0</v>
      </c>
      <c r="M622" s="356">
        <v>0</v>
      </c>
      <c r="N622" s="356">
        <v>100</v>
      </c>
      <c r="O622" s="356">
        <v>671240.3</v>
      </c>
    </row>
    <row r="623" spans="1:15" ht="31.9" customHeight="1" x14ac:dyDescent="0.2">
      <c r="A623" s="12"/>
      <c r="B623" s="19" t="s">
        <v>1063</v>
      </c>
      <c r="C623" s="19" t="s">
        <v>210</v>
      </c>
      <c r="D623" s="20" t="s">
        <v>1064</v>
      </c>
      <c r="E623" s="21">
        <v>587337.19999999995</v>
      </c>
      <c r="F623" s="21">
        <v>587337.19999999995</v>
      </c>
      <c r="G623" s="21">
        <v>441485</v>
      </c>
      <c r="H623" s="21">
        <v>15353</v>
      </c>
      <c r="I623" s="21">
        <v>0</v>
      </c>
      <c r="J623" s="21">
        <v>920.4</v>
      </c>
      <c r="K623" s="21">
        <v>820.4</v>
      </c>
      <c r="L623" s="21">
        <v>0</v>
      </c>
      <c r="M623" s="21">
        <v>0</v>
      </c>
      <c r="N623" s="21">
        <v>100</v>
      </c>
      <c r="O623" s="21">
        <v>588257.6</v>
      </c>
    </row>
    <row r="624" spans="1:15" ht="31.9" customHeight="1" x14ac:dyDescent="0.2">
      <c r="A624" s="12"/>
      <c r="B624" s="19" t="s">
        <v>1065</v>
      </c>
      <c r="C624" s="19" t="s">
        <v>210</v>
      </c>
      <c r="D624" s="358" t="s">
        <v>1066</v>
      </c>
      <c r="E624" s="359">
        <v>82982.7</v>
      </c>
      <c r="F624" s="359">
        <v>82982.7</v>
      </c>
      <c r="G624" s="359">
        <v>0</v>
      </c>
      <c r="H624" s="359">
        <v>0</v>
      </c>
      <c r="I624" s="359">
        <v>0</v>
      </c>
      <c r="J624" s="359">
        <v>0</v>
      </c>
      <c r="K624" s="359">
        <v>0</v>
      </c>
      <c r="L624" s="359">
        <v>0</v>
      </c>
      <c r="M624" s="359">
        <v>0</v>
      </c>
      <c r="N624" s="359">
        <v>0</v>
      </c>
      <c r="O624" s="359">
        <v>82982.7</v>
      </c>
    </row>
    <row r="625" spans="1:15" ht="25.5" x14ac:dyDescent="0.2">
      <c r="A625" s="12"/>
      <c r="B625" s="14" t="s">
        <v>1067</v>
      </c>
      <c r="C625" s="14" t="s">
        <v>14</v>
      </c>
      <c r="D625" s="355" t="s">
        <v>1068</v>
      </c>
      <c r="E625" s="356">
        <v>6466333.7000000002</v>
      </c>
      <c r="F625" s="356">
        <v>5809273.7000000002</v>
      </c>
      <c r="G625" s="356">
        <v>4248552.3</v>
      </c>
      <c r="H625" s="356">
        <v>61900.800000000003</v>
      </c>
      <c r="I625" s="356">
        <v>657060</v>
      </c>
      <c r="J625" s="356">
        <v>12300</v>
      </c>
      <c r="K625" s="356">
        <v>11700</v>
      </c>
      <c r="L625" s="356">
        <v>0</v>
      </c>
      <c r="M625" s="356">
        <v>0</v>
      </c>
      <c r="N625" s="356">
        <v>600</v>
      </c>
      <c r="O625" s="356">
        <v>6478633.7000000002</v>
      </c>
    </row>
    <row r="626" spans="1:15" ht="27" x14ac:dyDescent="0.2">
      <c r="A626" s="12"/>
      <c r="B626" s="17" t="s">
        <v>1069</v>
      </c>
      <c r="C626" s="17" t="s">
        <v>14</v>
      </c>
      <c r="D626" s="357" t="s">
        <v>1068</v>
      </c>
      <c r="E626" s="356">
        <v>6466333.7000000002</v>
      </c>
      <c r="F626" s="356">
        <v>5809273.7000000002</v>
      </c>
      <c r="G626" s="356">
        <v>4248552.3</v>
      </c>
      <c r="H626" s="356">
        <v>61900.800000000003</v>
      </c>
      <c r="I626" s="356">
        <v>657060</v>
      </c>
      <c r="J626" s="356">
        <v>12300</v>
      </c>
      <c r="K626" s="356">
        <v>11700</v>
      </c>
      <c r="L626" s="356">
        <v>0</v>
      </c>
      <c r="M626" s="356">
        <v>0</v>
      </c>
      <c r="N626" s="356">
        <v>600</v>
      </c>
      <c r="O626" s="356">
        <v>6478633.7000000002</v>
      </c>
    </row>
    <row r="627" spans="1:15" ht="96" customHeight="1" x14ac:dyDescent="0.2">
      <c r="A627" s="12"/>
      <c r="B627" s="19" t="s">
        <v>1070</v>
      </c>
      <c r="C627" s="19" t="s">
        <v>920</v>
      </c>
      <c r="D627" s="358" t="s">
        <v>1071</v>
      </c>
      <c r="E627" s="359">
        <v>6316333.7000000002</v>
      </c>
      <c r="F627" s="359">
        <v>5809273.7000000002</v>
      </c>
      <c r="G627" s="359">
        <v>4248552.3</v>
      </c>
      <c r="H627" s="359">
        <v>61900.800000000003</v>
      </c>
      <c r="I627" s="359">
        <v>507060</v>
      </c>
      <c r="J627" s="359">
        <v>12300</v>
      </c>
      <c r="K627" s="359">
        <v>11700</v>
      </c>
      <c r="L627" s="359">
        <v>0</v>
      </c>
      <c r="M627" s="359">
        <v>0</v>
      </c>
      <c r="N627" s="359">
        <v>600</v>
      </c>
      <c r="O627" s="359">
        <v>6328633.7000000002</v>
      </c>
    </row>
    <row r="628" spans="1:15" ht="45.6" customHeight="1" x14ac:dyDescent="0.2">
      <c r="A628" s="12"/>
      <c r="B628" s="19" t="s">
        <v>1072</v>
      </c>
      <c r="C628" s="19" t="s">
        <v>160</v>
      </c>
      <c r="D628" s="20" t="s">
        <v>1073</v>
      </c>
      <c r="E628" s="21">
        <v>150000</v>
      </c>
      <c r="F628" s="21">
        <v>0</v>
      </c>
      <c r="G628" s="21">
        <v>0</v>
      </c>
      <c r="H628" s="21">
        <v>0</v>
      </c>
      <c r="I628" s="21">
        <v>150000</v>
      </c>
      <c r="J628" s="21">
        <v>0</v>
      </c>
      <c r="K628" s="21">
        <v>0</v>
      </c>
      <c r="L628" s="21">
        <v>0</v>
      </c>
      <c r="M628" s="21">
        <v>0</v>
      </c>
      <c r="N628" s="21">
        <v>0</v>
      </c>
      <c r="O628" s="21">
        <v>150000</v>
      </c>
    </row>
    <row r="629" spans="1:15" ht="42" customHeight="1" x14ac:dyDescent="0.2">
      <c r="A629" s="12"/>
      <c r="B629" s="14" t="s">
        <v>1074</v>
      </c>
      <c r="C629" s="14" t="s">
        <v>14</v>
      </c>
      <c r="D629" s="355" t="s">
        <v>1075</v>
      </c>
      <c r="E629" s="356">
        <v>7530434.7999999998</v>
      </c>
      <c r="F629" s="356">
        <v>5955582.1000000006</v>
      </c>
      <c r="G629" s="356">
        <v>4329233.2</v>
      </c>
      <c r="H629" s="356">
        <v>126905.1</v>
      </c>
      <c r="I629" s="356">
        <v>1574852.7</v>
      </c>
      <c r="J629" s="356">
        <v>43352998.5</v>
      </c>
      <c r="K629" s="356">
        <v>15373.2</v>
      </c>
      <c r="L629" s="356">
        <v>0</v>
      </c>
      <c r="M629" s="356">
        <v>740.6</v>
      </c>
      <c r="N629" s="356">
        <v>43337625.300000004</v>
      </c>
      <c r="O629" s="356">
        <v>50883433.300000004</v>
      </c>
    </row>
    <row r="630" spans="1:15" ht="46.15" customHeight="1" x14ac:dyDescent="0.2">
      <c r="A630" s="12"/>
      <c r="B630" s="17" t="s">
        <v>1076</v>
      </c>
      <c r="C630" s="17" t="s">
        <v>14</v>
      </c>
      <c r="D630" s="357" t="s">
        <v>1075</v>
      </c>
      <c r="E630" s="356">
        <v>7530434.7999999998</v>
      </c>
      <c r="F630" s="356">
        <v>5955582.1000000006</v>
      </c>
      <c r="G630" s="356">
        <v>4329233.2</v>
      </c>
      <c r="H630" s="356">
        <v>126905.1</v>
      </c>
      <c r="I630" s="356">
        <v>1574852.7</v>
      </c>
      <c r="J630" s="356">
        <v>43352998.5</v>
      </c>
      <c r="K630" s="356">
        <v>15373.2</v>
      </c>
      <c r="L630" s="356">
        <v>0</v>
      </c>
      <c r="M630" s="356">
        <v>740.6</v>
      </c>
      <c r="N630" s="356">
        <v>43337625.300000004</v>
      </c>
      <c r="O630" s="356">
        <v>50883433.300000004</v>
      </c>
    </row>
    <row r="631" spans="1:15" ht="54.75" customHeight="1" x14ac:dyDescent="0.2">
      <c r="A631" s="12"/>
      <c r="B631" s="19" t="s">
        <v>1077</v>
      </c>
      <c r="C631" s="19" t="s">
        <v>178</v>
      </c>
      <c r="D631" s="358" t="s">
        <v>1451</v>
      </c>
      <c r="E631" s="359">
        <v>6173761.2000000002</v>
      </c>
      <c r="F631" s="359">
        <v>5955582.1000000006</v>
      </c>
      <c r="G631" s="359">
        <v>4329233.2</v>
      </c>
      <c r="H631" s="359">
        <v>126905.1</v>
      </c>
      <c r="I631" s="359">
        <v>218179.1</v>
      </c>
      <c r="J631" s="359">
        <v>18150.2</v>
      </c>
      <c r="K631" s="359">
        <v>15373.2</v>
      </c>
      <c r="L631" s="359">
        <v>0</v>
      </c>
      <c r="M631" s="359">
        <v>740.6</v>
      </c>
      <c r="N631" s="359">
        <v>2777</v>
      </c>
      <c r="O631" s="359">
        <v>6191911.4000000004</v>
      </c>
    </row>
    <row r="632" spans="1:15" ht="39.75" customHeight="1" x14ac:dyDescent="0.2">
      <c r="A632" s="12"/>
      <c r="B632" s="19" t="s">
        <v>1078</v>
      </c>
      <c r="C632" s="19" t="s">
        <v>920</v>
      </c>
      <c r="D632" s="20" t="s">
        <v>1079</v>
      </c>
      <c r="E632" s="21">
        <v>1305680</v>
      </c>
      <c r="F632" s="21">
        <v>0</v>
      </c>
      <c r="G632" s="21">
        <v>0</v>
      </c>
      <c r="H632" s="21">
        <v>0</v>
      </c>
      <c r="I632" s="21">
        <v>1305680</v>
      </c>
      <c r="J632" s="21">
        <v>0</v>
      </c>
      <c r="K632" s="21">
        <v>0</v>
      </c>
      <c r="L632" s="21">
        <v>0</v>
      </c>
      <c r="M632" s="21">
        <v>0</v>
      </c>
      <c r="N632" s="21">
        <v>0</v>
      </c>
      <c r="O632" s="21">
        <v>1305680</v>
      </c>
    </row>
    <row r="633" spans="1:15" ht="66.75" customHeight="1" x14ac:dyDescent="0.2">
      <c r="A633" s="12"/>
      <c r="B633" s="19" t="s">
        <v>1080</v>
      </c>
      <c r="C633" s="19" t="s">
        <v>160</v>
      </c>
      <c r="D633" s="20" t="s">
        <v>1081</v>
      </c>
      <c r="E633" s="21">
        <v>50993.599999999999</v>
      </c>
      <c r="F633" s="21">
        <v>0</v>
      </c>
      <c r="G633" s="21">
        <v>0</v>
      </c>
      <c r="H633" s="21">
        <v>0</v>
      </c>
      <c r="I633" s="21">
        <v>50993.599999999999</v>
      </c>
      <c r="J633" s="21">
        <v>0</v>
      </c>
      <c r="K633" s="21">
        <v>0</v>
      </c>
      <c r="L633" s="21">
        <v>0</v>
      </c>
      <c r="M633" s="21">
        <v>0</v>
      </c>
      <c r="N633" s="21">
        <v>0</v>
      </c>
      <c r="O633" s="21">
        <v>50993.599999999999</v>
      </c>
    </row>
    <row r="634" spans="1:15" ht="40.5" x14ac:dyDescent="0.2">
      <c r="A634" s="12"/>
      <c r="B634" s="19" t="s">
        <v>1452</v>
      </c>
      <c r="C634" s="19" t="s">
        <v>178</v>
      </c>
      <c r="D634" s="20" t="s">
        <v>1453</v>
      </c>
      <c r="E634" s="21">
        <v>0</v>
      </c>
      <c r="F634" s="21">
        <v>0</v>
      </c>
      <c r="G634" s="21">
        <v>0</v>
      </c>
      <c r="H634" s="21">
        <v>0</v>
      </c>
      <c r="I634" s="21">
        <v>0</v>
      </c>
      <c r="J634" s="21">
        <v>43334848.300000004</v>
      </c>
      <c r="K634" s="21">
        <v>0</v>
      </c>
      <c r="L634" s="21">
        <v>0</v>
      </c>
      <c r="M634" s="21">
        <v>0</v>
      </c>
      <c r="N634" s="21">
        <v>43334848.300000004</v>
      </c>
      <c r="O634" s="21">
        <v>43334848.300000004</v>
      </c>
    </row>
    <row r="635" spans="1:15" ht="18" customHeight="1" x14ac:dyDescent="0.2">
      <c r="A635" s="12"/>
      <c r="B635" s="14" t="s">
        <v>1082</v>
      </c>
      <c r="C635" s="14" t="s">
        <v>14</v>
      </c>
      <c r="D635" s="15" t="s">
        <v>1083</v>
      </c>
      <c r="E635" s="16">
        <v>279350.3</v>
      </c>
      <c r="F635" s="16">
        <v>279350.3</v>
      </c>
      <c r="G635" s="16">
        <v>191954.2</v>
      </c>
      <c r="H635" s="16">
        <v>6006.8</v>
      </c>
      <c r="I635" s="16">
        <v>0</v>
      </c>
      <c r="J635" s="16">
        <v>0</v>
      </c>
      <c r="K635" s="16">
        <v>0</v>
      </c>
      <c r="L635" s="16">
        <v>0</v>
      </c>
      <c r="M635" s="16">
        <v>0</v>
      </c>
      <c r="N635" s="16">
        <v>0</v>
      </c>
      <c r="O635" s="16">
        <v>279350.3</v>
      </c>
    </row>
    <row r="636" spans="1:15" ht="28.5" x14ac:dyDescent="0.2">
      <c r="A636" s="12"/>
      <c r="B636" s="17" t="s">
        <v>1084</v>
      </c>
      <c r="C636" s="17" t="s">
        <v>14</v>
      </c>
      <c r="D636" s="18" t="s">
        <v>1085</v>
      </c>
      <c r="E636" s="16">
        <v>279350.3</v>
      </c>
      <c r="F636" s="16">
        <v>279350.3</v>
      </c>
      <c r="G636" s="16">
        <v>191954.2</v>
      </c>
      <c r="H636" s="16">
        <v>6006.8</v>
      </c>
      <c r="I636" s="16">
        <v>0</v>
      </c>
      <c r="J636" s="16">
        <v>0</v>
      </c>
      <c r="K636" s="16">
        <v>0</v>
      </c>
      <c r="L636" s="16">
        <v>0</v>
      </c>
      <c r="M636" s="16">
        <v>0</v>
      </c>
      <c r="N636" s="16">
        <v>0</v>
      </c>
      <c r="O636" s="16">
        <v>279350.3</v>
      </c>
    </row>
    <row r="637" spans="1:15" ht="41.25" customHeight="1" x14ac:dyDescent="0.2">
      <c r="A637" s="12"/>
      <c r="B637" s="19" t="s">
        <v>1086</v>
      </c>
      <c r="C637" s="19" t="s">
        <v>1087</v>
      </c>
      <c r="D637" s="20" t="s">
        <v>1088</v>
      </c>
      <c r="E637" s="21">
        <v>279350.3</v>
      </c>
      <c r="F637" s="21">
        <v>279350.3</v>
      </c>
      <c r="G637" s="21">
        <v>191954.2</v>
      </c>
      <c r="H637" s="21">
        <v>6006.8</v>
      </c>
      <c r="I637" s="21">
        <v>0</v>
      </c>
      <c r="J637" s="21">
        <v>0</v>
      </c>
      <c r="K637" s="21">
        <v>0</v>
      </c>
      <c r="L637" s="21">
        <v>0</v>
      </c>
      <c r="M637" s="21">
        <v>0</v>
      </c>
      <c r="N637" s="21">
        <v>0</v>
      </c>
      <c r="O637" s="21">
        <v>279350.3</v>
      </c>
    </row>
    <row r="638" spans="1:15" ht="45.6" customHeight="1" x14ac:dyDescent="0.2">
      <c r="A638" s="12"/>
      <c r="B638" s="14" t="s">
        <v>1089</v>
      </c>
      <c r="C638" s="14" t="s">
        <v>14</v>
      </c>
      <c r="D638" s="355" t="s">
        <v>1090</v>
      </c>
      <c r="E638" s="356">
        <v>0</v>
      </c>
      <c r="F638" s="356">
        <v>0</v>
      </c>
      <c r="G638" s="356">
        <v>0</v>
      </c>
      <c r="H638" s="356">
        <v>0</v>
      </c>
      <c r="I638" s="356">
        <v>0</v>
      </c>
      <c r="J638" s="356">
        <v>0</v>
      </c>
      <c r="K638" s="356">
        <v>0</v>
      </c>
      <c r="L638" s="356">
        <v>0</v>
      </c>
      <c r="M638" s="356">
        <v>0</v>
      </c>
      <c r="N638" s="356">
        <v>0</v>
      </c>
      <c r="O638" s="356">
        <v>0</v>
      </c>
    </row>
    <row r="639" spans="1:15" ht="42.75" customHeight="1" x14ac:dyDescent="0.2">
      <c r="A639" s="12"/>
      <c r="B639" s="17" t="s">
        <v>1091</v>
      </c>
      <c r="C639" s="17" t="s">
        <v>14</v>
      </c>
      <c r="D639" s="357" t="s">
        <v>1092</v>
      </c>
      <c r="E639" s="360">
        <v>0</v>
      </c>
      <c r="F639" s="360">
        <v>0</v>
      </c>
      <c r="G639" s="360">
        <v>0</v>
      </c>
      <c r="H639" s="360">
        <v>0</v>
      </c>
      <c r="I639" s="360">
        <v>0</v>
      </c>
      <c r="J639" s="360">
        <v>0</v>
      </c>
      <c r="K639" s="360">
        <v>0</v>
      </c>
      <c r="L639" s="360">
        <v>0</v>
      </c>
      <c r="M639" s="360">
        <v>0</v>
      </c>
      <c r="N639" s="360">
        <v>0</v>
      </c>
      <c r="O639" s="360">
        <v>0</v>
      </c>
    </row>
    <row r="640" spans="1:15" ht="69.75" customHeight="1" x14ac:dyDescent="0.2">
      <c r="A640" s="12"/>
      <c r="B640" s="19" t="s">
        <v>1093</v>
      </c>
      <c r="C640" s="19" t="s">
        <v>290</v>
      </c>
      <c r="D640" s="358" t="s">
        <v>1094</v>
      </c>
      <c r="E640" s="359">
        <v>0</v>
      </c>
      <c r="F640" s="359">
        <v>0</v>
      </c>
      <c r="G640" s="359">
        <v>0</v>
      </c>
      <c r="H640" s="359">
        <v>0</v>
      </c>
      <c r="I640" s="359">
        <v>0</v>
      </c>
      <c r="J640" s="359">
        <v>0</v>
      </c>
      <c r="K640" s="359">
        <v>0</v>
      </c>
      <c r="L640" s="359">
        <v>0</v>
      </c>
      <c r="M640" s="359">
        <v>0</v>
      </c>
      <c r="N640" s="359">
        <v>0</v>
      </c>
      <c r="O640" s="359">
        <v>0</v>
      </c>
    </row>
    <row r="641" spans="1:15" ht="27" x14ac:dyDescent="0.2">
      <c r="A641" s="12"/>
      <c r="B641" s="14" t="s">
        <v>1095</v>
      </c>
      <c r="C641" s="14" t="s">
        <v>14</v>
      </c>
      <c r="D641" s="15" t="s">
        <v>1096</v>
      </c>
      <c r="E641" s="16">
        <v>416434.4</v>
      </c>
      <c r="F641" s="16">
        <v>416434.4</v>
      </c>
      <c r="G641" s="16">
        <v>319734.40000000002</v>
      </c>
      <c r="H641" s="16">
        <v>21386.799999999999</v>
      </c>
      <c r="I641" s="16">
        <v>0</v>
      </c>
      <c r="J641" s="16">
        <v>1166.2</v>
      </c>
      <c r="K641" s="16">
        <v>872.2</v>
      </c>
      <c r="L641" s="16">
        <v>0</v>
      </c>
      <c r="M641" s="16">
        <v>381.5</v>
      </c>
      <c r="N641" s="16">
        <v>294</v>
      </c>
      <c r="O641" s="16">
        <v>417600.60000000003</v>
      </c>
    </row>
    <row r="642" spans="1:15" ht="28.5" x14ac:dyDescent="0.2">
      <c r="A642" s="12"/>
      <c r="B642" s="17" t="s">
        <v>1097</v>
      </c>
      <c r="C642" s="17" t="s">
        <v>14</v>
      </c>
      <c r="D642" s="18" t="s">
        <v>1098</v>
      </c>
      <c r="E642" s="16">
        <v>416434.4</v>
      </c>
      <c r="F642" s="16">
        <v>416434.4</v>
      </c>
      <c r="G642" s="16">
        <v>319734.40000000002</v>
      </c>
      <c r="H642" s="16">
        <v>21386.799999999999</v>
      </c>
      <c r="I642" s="16">
        <v>0</v>
      </c>
      <c r="J642" s="16">
        <v>1166.2</v>
      </c>
      <c r="K642" s="16">
        <v>872.2</v>
      </c>
      <c r="L642" s="16">
        <v>0</v>
      </c>
      <c r="M642" s="16">
        <v>381.5</v>
      </c>
      <c r="N642" s="16">
        <v>294</v>
      </c>
      <c r="O642" s="16">
        <v>417600.60000000003</v>
      </c>
    </row>
    <row r="643" spans="1:15" ht="27" x14ac:dyDescent="0.2">
      <c r="A643" s="12"/>
      <c r="B643" s="19" t="s">
        <v>1099</v>
      </c>
      <c r="C643" s="19" t="s">
        <v>12</v>
      </c>
      <c r="D643" s="20" t="s">
        <v>1100</v>
      </c>
      <c r="E643" s="21">
        <v>416434.4</v>
      </c>
      <c r="F643" s="21">
        <v>416434.4</v>
      </c>
      <c r="G643" s="21">
        <v>319734.40000000002</v>
      </c>
      <c r="H643" s="21">
        <v>21386.799999999999</v>
      </c>
      <c r="I643" s="21">
        <v>0</v>
      </c>
      <c r="J643" s="21">
        <v>1166.2</v>
      </c>
      <c r="K643" s="21">
        <v>872.2</v>
      </c>
      <c r="L643" s="21">
        <v>0</v>
      </c>
      <c r="M643" s="21">
        <v>381.5</v>
      </c>
      <c r="N643" s="21">
        <v>294</v>
      </c>
      <c r="O643" s="21">
        <v>417600.60000000003</v>
      </c>
    </row>
    <row r="644" spans="1:15" ht="27" x14ac:dyDescent="0.2">
      <c r="A644" s="12"/>
      <c r="B644" s="14" t="s">
        <v>1101</v>
      </c>
      <c r="C644" s="14" t="s">
        <v>14</v>
      </c>
      <c r="D644" s="15" t="s">
        <v>1102</v>
      </c>
      <c r="E644" s="16">
        <v>308609.8</v>
      </c>
      <c r="F644" s="16">
        <v>308609.8</v>
      </c>
      <c r="G644" s="16">
        <v>238107.9</v>
      </c>
      <c r="H644" s="16">
        <v>14767.1</v>
      </c>
      <c r="I644" s="16">
        <v>0</v>
      </c>
      <c r="J644" s="16">
        <v>2937.8</v>
      </c>
      <c r="K644" s="16">
        <v>2907.8</v>
      </c>
      <c r="L644" s="16">
        <v>1890.3</v>
      </c>
      <c r="M644" s="16">
        <v>30.5</v>
      </c>
      <c r="N644" s="16">
        <v>30</v>
      </c>
      <c r="O644" s="16">
        <v>311547.60000000003</v>
      </c>
    </row>
    <row r="645" spans="1:15" ht="28.5" x14ac:dyDescent="0.2">
      <c r="A645" s="12"/>
      <c r="B645" s="17" t="s">
        <v>1103</v>
      </c>
      <c r="C645" s="17" t="s">
        <v>14</v>
      </c>
      <c r="D645" s="18" t="s">
        <v>1104</v>
      </c>
      <c r="E645" s="16">
        <v>308609.8</v>
      </c>
      <c r="F645" s="16">
        <v>308609.8</v>
      </c>
      <c r="G645" s="16">
        <v>238107.9</v>
      </c>
      <c r="H645" s="16">
        <v>14767.1</v>
      </c>
      <c r="I645" s="16">
        <v>0</v>
      </c>
      <c r="J645" s="16">
        <v>2937.8</v>
      </c>
      <c r="K645" s="16">
        <v>2907.8</v>
      </c>
      <c r="L645" s="16">
        <v>1890.3</v>
      </c>
      <c r="M645" s="16">
        <v>30.5</v>
      </c>
      <c r="N645" s="16">
        <v>30</v>
      </c>
      <c r="O645" s="16">
        <v>311547.60000000003</v>
      </c>
    </row>
    <row r="646" spans="1:15" ht="27" x14ac:dyDescent="0.2">
      <c r="A646" s="12"/>
      <c r="B646" s="19" t="s">
        <v>1105</v>
      </c>
      <c r="C646" s="19" t="s">
        <v>12</v>
      </c>
      <c r="D646" s="20" t="s">
        <v>1106</v>
      </c>
      <c r="E646" s="21">
        <v>308609.8</v>
      </c>
      <c r="F646" s="21">
        <v>308609.8</v>
      </c>
      <c r="G646" s="21">
        <v>238107.9</v>
      </c>
      <c r="H646" s="21">
        <v>14767.1</v>
      </c>
      <c r="I646" s="21">
        <v>0</v>
      </c>
      <c r="J646" s="21">
        <v>2937.8</v>
      </c>
      <c r="K646" s="21">
        <v>2907.8</v>
      </c>
      <c r="L646" s="21">
        <v>1890.3</v>
      </c>
      <c r="M646" s="21">
        <v>30.5</v>
      </c>
      <c r="N646" s="21">
        <v>30</v>
      </c>
      <c r="O646" s="21">
        <v>311547.60000000003</v>
      </c>
    </row>
    <row r="647" spans="1:15" ht="27" x14ac:dyDescent="0.2">
      <c r="A647" s="12"/>
      <c r="B647" s="14" t="s">
        <v>1107</v>
      </c>
      <c r="C647" s="14" t="s">
        <v>14</v>
      </c>
      <c r="D647" s="15" t="s">
        <v>1108</v>
      </c>
      <c r="E647" s="16">
        <v>504912.8</v>
      </c>
      <c r="F647" s="16">
        <v>504912.8</v>
      </c>
      <c r="G647" s="16">
        <v>387835.2</v>
      </c>
      <c r="H647" s="16">
        <v>27266.7</v>
      </c>
      <c r="I647" s="16">
        <v>0</v>
      </c>
      <c r="J647" s="16">
        <v>57615.200000000004</v>
      </c>
      <c r="K647" s="16">
        <v>50640.800000000003</v>
      </c>
      <c r="L647" s="16">
        <v>36847.9</v>
      </c>
      <c r="M647" s="16">
        <v>1845.8</v>
      </c>
      <c r="N647" s="16">
        <v>6974.4000000000005</v>
      </c>
      <c r="O647" s="16">
        <v>562528</v>
      </c>
    </row>
    <row r="648" spans="1:15" ht="44.25" customHeight="1" x14ac:dyDescent="0.2">
      <c r="A648" s="12"/>
      <c r="B648" s="17" t="s">
        <v>1109</v>
      </c>
      <c r="C648" s="17" t="s">
        <v>14</v>
      </c>
      <c r="D648" s="18" t="s">
        <v>1110</v>
      </c>
      <c r="E648" s="16">
        <v>504912.8</v>
      </c>
      <c r="F648" s="16">
        <v>504912.8</v>
      </c>
      <c r="G648" s="16">
        <v>387835.2</v>
      </c>
      <c r="H648" s="16">
        <v>27266.7</v>
      </c>
      <c r="I648" s="16">
        <v>0</v>
      </c>
      <c r="J648" s="16">
        <v>57615.200000000004</v>
      </c>
      <c r="K648" s="16">
        <v>50640.800000000003</v>
      </c>
      <c r="L648" s="16">
        <v>36847.9</v>
      </c>
      <c r="M648" s="16">
        <v>1845.8</v>
      </c>
      <c r="N648" s="16">
        <v>6974.4000000000005</v>
      </c>
      <c r="O648" s="16">
        <v>562528</v>
      </c>
    </row>
    <row r="649" spans="1:15" ht="30.6" customHeight="1" x14ac:dyDescent="0.2">
      <c r="A649" s="12"/>
      <c r="B649" s="19" t="s">
        <v>1111</v>
      </c>
      <c r="C649" s="19" t="s">
        <v>12</v>
      </c>
      <c r="D649" s="20" t="s">
        <v>1112</v>
      </c>
      <c r="E649" s="21">
        <v>504912.8</v>
      </c>
      <c r="F649" s="21">
        <v>504912.8</v>
      </c>
      <c r="G649" s="21">
        <v>387835.2</v>
      </c>
      <c r="H649" s="21">
        <v>27266.7</v>
      </c>
      <c r="I649" s="21">
        <v>0</v>
      </c>
      <c r="J649" s="21">
        <v>57615.200000000004</v>
      </c>
      <c r="K649" s="21">
        <v>50640.800000000003</v>
      </c>
      <c r="L649" s="21">
        <v>36847.9</v>
      </c>
      <c r="M649" s="21">
        <v>1845.8</v>
      </c>
      <c r="N649" s="21">
        <v>6974.4000000000005</v>
      </c>
      <c r="O649" s="21">
        <v>562528</v>
      </c>
    </row>
    <row r="650" spans="1:15" ht="27" x14ac:dyDescent="0.2">
      <c r="A650" s="12"/>
      <c r="B650" s="14" t="s">
        <v>1113</v>
      </c>
      <c r="C650" s="14" t="s">
        <v>14</v>
      </c>
      <c r="D650" s="15" t="s">
        <v>1114</v>
      </c>
      <c r="E650" s="16">
        <v>434281.10000000003</v>
      </c>
      <c r="F650" s="16">
        <v>434281.10000000003</v>
      </c>
      <c r="G650" s="16">
        <v>344304.2</v>
      </c>
      <c r="H650" s="16">
        <v>10077.5</v>
      </c>
      <c r="I650" s="16">
        <v>0</v>
      </c>
      <c r="J650" s="16">
        <v>8767</v>
      </c>
      <c r="K650" s="16">
        <v>8517</v>
      </c>
      <c r="L650" s="16">
        <v>6002</v>
      </c>
      <c r="M650" s="16">
        <v>0</v>
      </c>
      <c r="N650" s="16">
        <v>250</v>
      </c>
      <c r="O650" s="16">
        <v>443048.10000000003</v>
      </c>
    </row>
    <row r="651" spans="1:15" ht="28.5" x14ac:dyDescent="0.2">
      <c r="A651" s="12"/>
      <c r="B651" s="17" t="s">
        <v>1115</v>
      </c>
      <c r="C651" s="17" t="s">
        <v>14</v>
      </c>
      <c r="D651" s="18" t="s">
        <v>1116</v>
      </c>
      <c r="E651" s="16">
        <v>434281.10000000003</v>
      </c>
      <c r="F651" s="16">
        <v>434281.10000000003</v>
      </c>
      <c r="G651" s="16">
        <v>344304.2</v>
      </c>
      <c r="H651" s="16">
        <v>10077.5</v>
      </c>
      <c r="I651" s="16">
        <v>0</v>
      </c>
      <c r="J651" s="16">
        <v>8767</v>
      </c>
      <c r="K651" s="16">
        <v>8517</v>
      </c>
      <c r="L651" s="16">
        <v>6002</v>
      </c>
      <c r="M651" s="16">
        <v>0</v>
      </c>
      <c r="N651" s="16">
        <v>250</v>
      </c>
      <c r="O651" s="16">
        <v>443048.10000000003</v>
      </c>
    </row>
    <row r="652" spans="1:15" ht="27" x14ac:dyDescent="0.2">
      <c r="A652" s="12"/>
      <c r="B652" s="19" t="s">
        <v>1117</v>
      </c>
      <c r="C652" s="19" t="s">
        <v>12</v>
      </c>
      <c r="D652" s="20" t="s">
        <v>1118</v>
      </c>
      <c r="E652" s="21">
        <v>434281.10000000003</v>
      </c>
      <c r="F652" s="21">
        <v>434281.10000000003</v>
      </c>
      <c r="G652" s="21">
        <v>344304.2</v>
      </c>
      <c r="H652" s="21">
        <v>10077.5</v>
      </c>
      <c r="I652" s="21">
        <v>0</v>
      </c>
      <c r="J652" s="21">
        <v>8767</v>
      </c>
      <c r="K652" s="21">
        <v>8517</v>
      </c>
      <c r="L652" s="21">
        <v>6002</v>
      </c>
      <c r="M652" s="21">
        <v>0</v>
      </c>
      <c r="N652" s="21">
        <v>250</v>
      </c>
      <c r="O652" s="21">
        <v>443048.10000000003</v>
      </c>
    </row>
    <row r="653" spans="1:15" ht="27" x14ac:dyDescent="0.2">
      <c r="A653" s="12"/>
      <c r="B653" s="14" t="s">
        <v>1119</v>
      </c>
      <c r="C653" s="14" t="s">
        <v>14</v>
      </c>
      <c r="D653" s="15" t="s">
        <v>1120</v>
      </c>
      <c r="E653" s="16">
        <v>343480.10000000003</v>
      </c>
      <c r="F653" s="16">
        <v>343480.10000000003</v>
      </c>
      <c r="G653" s="16">
        <v>260903.6</v>
      </c>
      <c r="H653" s="16">
        <v>18397.400000000001</v>
      </c>
      <c r="I653" s="16">
        <v>0</v>
      </c>
      <c r="J653" s="16">
        <v>8963.6</v>
      </c>
      <c r="K653" s="16">
        <v>8733.6</v>
      </c>
      <c r="L653" s="16">
        <v>3319.1</v>
      </c>
      <c r="M653" s="16">
        <v>0</v>
      </c>
      <c r="N653" s="16">
        <v>230</v>
      </c>
      <c r="O653" s="16">
        <v>352443.7</v>
      </c>
    </row>
    <row r="654" spans="1:15" ht="43.5" customHeight="1" x14ac:dyDescent="0.2">
      <c r="A654" s="12"/>
      <c r="B654" s="17" t="s">
        <v>1121</v>
      </c>
      <c r="C654" s="17" t="s">
        <v>14</v>
      </c>
      <c r="D654" s="18" t="s">
        <v>1122</v>
      </c>
      <c r="E654" s="16">
        <v>343480.10000000003</v>
      </c>
      <c r="F654" s="16">
        <v>343480.10000000003</v>
      </c>
      <c r="G654" s="16">
        <v>260903.6</v>
      </c>
      <c r="H654" s="16">
        <v>18397.400000000001</v>
      </c>
      <c r="I654" s="16">
        <v>0</v>
      </c>
      <c r="J654" s="16">
        <v>8963.6</v>
      </c>
      <c r="K654" s="16">
        <v>8733.6</v>
      </c>
      <c r="L654" s="16">
        <v>3319.1</v>
      </c>
      <c r="M654" s="16">
        <v>0</v>
      </c>
      <c r="N654" s="16">
        <v>230</v>
      </c>
      <c r="O654" s="16">
        <v>352443.7</v>
      </c>
    </row>
    <row r="655" spans="1:15" ht="30" customHeight="1" x14ac:dyDescent="0.2">
      <c r="A655" s="12"/>
      <c r="B655" s="19" t="s">
        <v>1123</v>
      </c>
      <c r="C655" s="19" t="s">
        <v>12</v>
      </c>
      <c r="D655" s="20" t="s">
        <v>1124</v>
      </c>
      <c r="E655" s="21">
        <v>343480.10000000003</v>
      </c>
      <c r="F655" s="21">
        <v>343480.10000000003</v>
      </c>
      <c r="G655" s="21">
        <v>260903.6</v>
      </c>
      <c r="H655" s="21">
        <v>18397.400000000001</v>
      </c>
      <c r="I655" s="21">
        <v>0</v>
      </c>
      <c r="J655" s="21">
        <v>8963.6</v>
      </c>
      <c r="K655" s="21">
        <v>8733.6</v>
      </c>
      <c r="L655" s="21">
        <v>3319.1</v>
      </c>
      <c r="M655" s="21">
        <v>0</v>
      </c>
      <c r="N655" s="21">
        <v>230</v>
      </c>
      <c r="O655" s="21">
        <v>352443.7</v>
      </c>
    </row>
    <row r="656" spans="1:15" ht="27" x14ac:dyDescent="0.2">
      <c r="A656" s="12"/>
      <c r="B656" s="14" t="s">
        <v>1125</v>
      </c>
      <c r="C656" s="14" t="s">
        <v>14</v>
      </c>
      <c r="D656" s="15" t="s">
        <v>1126</v>
      </c>
      <c r="E656" s="16">
        <v>341426.9</v>
      </c>
      <c r="F656" s="16">
        <v>341426.9</v>
      </c>
      <c r="G656" s="16">
        <v>265890.09999999998</v>
      </c>
      <c r="H656" s="16">
        <v>15051</v>
      </c>
      <c r="I656" s="16">
        <v>0</v>
      </c>
      <c r="J656" s="16">
        <v>1314</v>
      </c>
      <c r="K656" s="16">
        <v>1214</v>
      </c>
      <c r="L656" s="16">
        <v>50</v>
      </c>
      <c r="M656" s="16">
        <v>6</v>
      </c>
      <c r="N656" s="16">
        <v>100</v>
      </c>
      <c r="O656" s="16">
        <v>342740.9</v>
      </c>
    </row>
    <row r="657" spans="1:15" ht="46.5" customHeight="1" x14ac:dyDescent="0.2">
      <c r="A657" s="12"/>
      <c r="B657" s="17" t="s">
        <v>1127</v>
      </c>
      <c r="C657" s="17" t="s">
        <v>14</v>
      </c>
      <c r="D657" s="18" t="s">
        <v>1128</v>
      </c>
      <c r="E657" s="16">
        <v>341426.9</v>
      </c>
      <c r="F657" s="16">
        <v>341426.9</v>
      </c>
      <c r="G657" s="16">
        <v>265890.09999999998</v>
      </c>
      <c r="H657" s="16">
        <v>15051</v>
      </c>
      <c r="I657" s="16">
        <v>0</v>
      </c>
      <c r="J657" s="16">
        <v>1314</v>
      </c>
      <c r="K657" s="16">
        <v>1214</v>
      </c>
      <c r="L657" s="16">
        <v>50</v>
      </c>
      <c r="M657" s="16">
        <v>6</v>
      </c>
      <c r="N657" s="16">
        <v>100</v>
      </c>
      <c r="O657" s="16">
        <v>342740.9</v>
      </c>
    </row>
    <row r="658" spans="1:15" ht="30" customHeight="1" x14ac:dyDescent="0.2">
      <c r="A658" s="12"/>
      <c r="B658" s="19" t="s">
        <v>1129</v>
      </c>
      <c r="C658" s="19" t="s">
        <v>12</v>
      </c>
      <c r="D658" s="20" t="s">
        <v>1130</v>
      </c>
      <c r="E658" s="21">
        <v>341426.9</v>
      </c>
      <c r="F658" s="21">
        <v>341426.9</v>
      </c>
      <c r="G658" s="21">
        <v>265890.09999999998</v>
      </c>
      <c r="H658" s="21">
        <v>15051</v>
      </c>
      <c r="I658" s="21">
        <v>0</v>
      </c>
      <c r="J658" s="21">
        <v>1314</v>
      </c>
      <c r="K658" s="21">
        <v>1214</v>
      </c>
      <c r="L658" s="21">
        <v>50</v>
      </c>
      <c r="M658" s="21">
        <v>6</v>
      </c>
      <c r="N658" s="21">
        <v>100</v>
      </c>
      <c r="O658" s="21">
        <v>342740.9</v>
      </c>
    </row>
    <row r="659" spans="1:15" ht="30" customHeight="1" x14ac:dyDescent="0.2">
      <c r="A659" s="12"/>
      <c r="B659" s="14" t="s">
        <v>1131</v>
      </c>
      <c r="C659" s="14" t="s">
        <v>14</v>
      </c>
      <c r="D659" s="15" t="s">
        <v>1132</v>
      </c>
      <c r="E659" s="16">
        <v>376454.2</v>
      </c>
      <c r="F659" s="16">
        <v>376454.2</v>
      </c>
      <c r="G659" s="16">
        <v>290205.2</v>
      </c>
      <c r="H659" s="16">
        <v>19483.2</v>
      </c>
      <c r="I659" s="16">
        <v>0</v>
      </c>
      <c r="J659" s="16">
        <v>3351.6</v>
      </c>
      <c r="K659" s="16">
        <v>3351.6</v>
      </c>
      <c r="L659" s="16">
        <v>2300</v>
      </c>
      <c r="M659" s="16">
        <v>136.19999999999999</v>
      </c>
      <c r="N659" s="16">
        <v>0</v>
      </c>
      <c r="O659" s="16">
        <v>379805.8</v>
      </c>
    </row>
    <row r="660" spans="1:15" ht="28.5" x14ac:dyDescent="0.2">
      <c r="A660" s="12"/>
      <c r="B660" s="17" t="s">
        <v>1133</v>
      </c>
      <c r="C660" s="17" t="s">
        <v>14</v>
      </c>
      <c r="D660" s="18" t="s">
        <v>1134</v>
      </c>
      <c r="E660" s="16">
        <v>376454.2</v>
      </c>
      <c r="F660" s="16">
        <v>376454.2</v>
      </c>
      <c r="G660" s="16">
        <v>290205.2</v>
      </c>
      <c r="H660" s="16">
        <v>19483.2</v>
      </c>
      <c r="I660" s="16">
        <v>0</v>
      </c>
      <c r="J660" s="16">
        <v>3351.6</v>
      </c>
      <c r="K660" s="16">
        <v>3351.6</v>
      </c>
      <c r="L660" s="16">
        <v>2300</v>
      </c>
      <c r="M660" s="16">
        <v>136.19999999999999</v>
      </c>
      <c r="N660" s="16">
        <v>0</v>
      </c>
      <c r="O660" s="16">
        <v>379805.8</v>
      </c>
    </row>
    <row r="661" spans="1:15" ht="27" x14ac:dyDescent="0.2">
      <c r="A661" s="12"/>
      <c r="B661" s="19" t="s">
        <v>1135</v>
      </c>
      <c r="C661" s="19" t="s">
        <v>12</v>
      </c>
      <c r="D661" s="20" t="s">
        <v>1136</v>
      </c>
      <c r="E661" s="21">
        <v>376454.2</v>
      </c>
      <c r="F661" s="21">
        <v>376454.2</v>
      </c>
      <c r="G661" s="21">
        <v>290205.2</v>
      </c>
      <c r="H661" s="21">
        <v>19483.2</v>
      </c>
      <c r="I661" s="21">
        <v>0</v>
      </c>
      <c r="J661" s="21">
        <v>3351.6</v>
      </c>
      <c r="K661" s="21">
        <v>3351.6</v>
      </c>
      <c r="L661" s="21">
        <v>2300</v>
      </c>
      <c r="M661" s="21">
        <v>136.19999999999999</v>
      </c>
      <c r="N661" s="21">
        <v>0</v>
      </c>
      <c r="O661" s="21">
        <v>379805.8</v>
      </c>
    </row>
    <row r="662" spans="1:15" ht="30" customHeight="1" x14ac:dyDescent="0.2">
      <c r="A662" s="12"/>
      <c r="B662" s="14" t="s">
        <v>1137</v>
      </c>
      <c r="C662" s="14" t="s">
        <v>14</v>
      </c>
      <c r="D662" s="15" t="s">
        <v>1138</v>
      </c>
      <c r="E662" s="16">
        <v>359580</v>
      </c>
      <c r="F662" s="16">
        <v>359580</v>
      </c>
      <c r="G662" s="16">
        <v>279222</v>
      </c>
      <c r="H662" s="16">
        <v>16531</v>
      </c>
      <c r="I662" s="16">
        <v>0</v>
      </c>
      <c r="J662" s="16">
        <v>5044</v>
      </c>
      <c r="K662" s="16">
        <v>4944</v>
      </c>
      <c r="L662" s="16">
        <v>3025.4</v>
      </c>
      <c r="M662" s="16">
        <v>204</v>
      </c>
      <c r="N662" s="16">
        <v>100</v>
      </c>
      <c r="O662" s="16">
        <v>364624</v>
      </c>
    </row>
    <row r="663" spans="1:15" ht="40.5" customHeight="1" x14ac:dyDescent="0.2">
      <c r="A663" s="12"/>
      <c r="B663" s="17" t="s">
        <v>1139</v>
      </c>
      <c r="C663" s="17" t="s">
        <v>14</v>
      </c>
      <c r="D663" s="18" t="s">
        <v>1140</v>
      </c>
      <c r="E663" s="16">
        <v>359580</v>
      </c>
      <c r="F663" s="16">
        <v>359580</v>
      </c>
      <c r="G663" s="16">
        <v>279222</v>
      </c>
      <c r="H663" s="16">
        <v>16531</v>
      </c>
      <c r="I663" s="16">
        <v>0</v>
      </c>
      <c r="J663" s="16">
        <v>5044</v>
      </c>
      <c r="K663" s="16">
        <v>4944</v>
      </c>
      <c r="L663" s="16">
        <v>3025.4</v>
      </c>
      <c r="M663" s="16">
        <v>204</v>
      </c>
      <c r="N663" s="16">
        <v>100</v>
      </c>
      <c r="O663" s="16">
        <v>364624</v>
      </c>
    </row>
    <row r="664" spans="1:15" ht="27" x14ac:dyDescent="0.2">
      <c r="A664" s="12"/>
      <c r="B664" s="19" t="s">
        <v>1141</v>
      </c>
      <c r="C664" s="19" t="s">
        <v>12</v>
      </c>
      <c r="D664" s="20" t="s">
        <v>1142</v>
      </c>
      <c r="E664" s="21">
        <v>359580</v>
      </c>
      <c r="F664" s="21">
        <v>359580</v>
      </c>
      <c r="G664" s="21">
        <v>279222</v>
      </c>
      <c r="H664" s="21">
        <v>16531</v>
      </c>
      <c r="I664" s="21">
        <v>0</v>
      </c>
      <c r="J664" s="21">
        <v>5044</v>
      </c>
      <c r="K664" s="21">
        <v>4944</v>
      </c>
      <c r="L664" s="21">
        <v>3025.4</v>
      </c>
      <c r="M664" s="21">
        <v>204</v>
      </c>
      <c r="N664" s="21">
        <v>100</v>
      </c>
      <c r="O664" s="21">
        <v>364624</v>
      </c>
    </row>
    <row r="665" spans="1:15" ht="30" customHeight="1" x14ac:dyDescent="0.2">
      <c r="A665" s="12"/>
      <c r="B665" s="14" t="s">
        <v>1143</v>
      </c>
      <c r="C665" s="14" t="s">
        <v>14</v>
      </c>
      <c r="D665" s="15" t="s">
        <v>1144</v>
      </c>
      <c r="E665" s="16">
        <v>445391</v>
      </c>
      <c r="F665" s="16">
        <v>445391</v>
      </c>
      <c r="G665" s="16">
        <v>330145.2</v>
      </c>
      <c r="H665" s="16">
        <v>26964</v>
      </c>
      <c r="I665" s="16">
        <v>0</v>
      </c>
      <c r="J665" s="16">
        <v>32346.9</v>
      </c>
      <c r="K665" s="16">
        <v>31916.9</v>
      </c>
      <c r="L665" s="16">
        <v>19500</v>
      </c>
      <c r="M665" s="16">
        <v>553.29999999999995</v>
      </c>
      <c r="N665" s="16">
        <v>430</v>
      </c>
      <c r="O665" s="16">
        <v>477737.9</v>
      </c>
    </row>
    <row r="666" spans="1:15" ht="28.5" x14ac:dyDescent="0.2">
      <c r="A666" s="12"/>
      <c r="B666" s="17" t="s">
        <v>1145</v>
      </c>
      <c r="C666" s="17" t="s">
        <v>14</v>
      </c>
      <c r="D666" s="18" t="s">
        <v>1146</v>
      </c>
      <c r="E666" s="16">
        <v>445391</v>
      </c>
      <c r="F666" s="16">
        <v>445391</v>
      </c>
      <c r="G666" s="16">
        <v>330145.2</v>
      </c>
      <c r="H666" s="16">
        <v>26964</v>
      </c>
      <c r="I666" s="16">
        <v>0</v>
      </c>
      <c r="J666" s="16">
        <v>32346.9</v>
      </c>
      <c r="K666" s="16">
        <v>31916.9</v>
      </c>
      <c r="L666" s="16">
        <v>19500</v>
      </c>
      <c r="M666" s="16">
        <v>553.29999999999995</v>
      </c>
      <c r="N666" s="16">
        <v>430</v>
      </c>
      <c r="O666" s="16">
        <v>477737.9</v>
      </c>
    </row>
    <row r="667" spans="1:15" ht="27" x14ac:dyDescent="0.2">
      <c r="A667" s="12"/>
      <c r="B667" s="19" t="s">
        <v>1147</v>
      </c>
      <c r="C667" s="19" t="s">
        <v>12</v>
      </c>
      <c r="D667" s="20" t="s">
        <v>1148</v>
      </c>
      <c r="E667" s="21">
        <v>445391</v>
      </c>
      <c r="F667" s="21">
        <v>445391</v>
      </c>
      <c r="G667" s="21">
        <v>330145.2</v>
      </c>
      <c r="H667" s="21">
        <v>26964</v>
      </c>
      <c r="I667" s="21">
        <v>0</v>
      </c>
      <c r="J667" s="21">
        <v>32346.9</v>
      </c>
      <c r="K667" s="21">
        <v>31916.9</v>
      </c>
      <c r="L667" s="21">
        <v>19500</v>
      </c>
      <c r="M667" s="21">
        <v>553.29999999999995</v>
      </c>
      <c r="N667" s="21">
        <v>430</v>
      </c>
      <c r="O667" s="21">
        <v>477737.9</v>
      </c>
    </row>
    <row r="668" spans="1:15" ht="27" x14ac:dyDescent="0.2">
      <c r="A668" s="12"/>
      <c r="B668" s="14" t="s">
        <v>1149</v>
      </c>
      <c r="C668" s="14" t="s">
        <v>14</v>
      </c>
      <c r="D668" s="15" t="s">
        <v>1150</v>
      </c>
      <c r="E668" s="16">
        <v>309037.5</v>
      </c>
      <c r="F668" s="16">
        <v>309037.5</v>
      </c>
      <c r="G668" s="16">
        <v>236006.30000000002</v>
      </c>
      <c r="H668" s="16">
        <v>16928.400000000001</v>
      </c>
      <c r="I668" s="16">
        <v>0</v>
      </c>
      <c r="J668" s="16">
        <v>12620.9</v>
      </c>
      <c r="K668" s="16">
        <v>12575.9</v>
      </c>
      <c r="L668" s="16">
        <v>9416.4</v>
      </c>
      <c r="M668" s="16">
        <v>346.7</v>
      </c>
      <c r="N668" s="16">
        <v>45</v>
      </c>
      <c r="O668" s="16">
        <v>321658.40000000002</v>
      </c>
    </row>
    <row r="669" spans="1:15" ht="42.75" x14ac:dyDescent="0.2">
      <c r="A669" s="12"/>
      <c r="B669" s="17" t="s">
        <v>1151</v>
      </c>
      <c r="C669" s="17" t="s">
        <v>14</v>
      </c>
      <c r="D669" s="18" t="s">
        <v>1152</v>
      </c>
      <c r="E669" s="16">
        <v>309037.5</v>
      </c>
      <c r="F669" s="16">
        <v>309037.5</v>
      </c>
      <c r="G669" s="16">
        <v>236006.30000000002</v>
      </c>
      <c r="H669" s="16">
        <v>16928.400000000001</v>
      </c>
      <c r="I669" s="16">
        <v>0</v>
      </c>
      <c r="J669" s="16">
        <v>12620.9</v>
      </c>
      <c r="K669" s="16">
        <v>12575.9</v>
      </c>
      <c r="L669" s="16">
        <v>9416.4</v>
      </c>
      <c r="M669" s="16">
        <v>346.7</v>
      </c>
      <c r="N669" s="16">
        <v>45</v>
      </c>
      <c r="O669" s="16">
        <v>321658.40000000002</v>
      </c>
    </row>
    <row r="670" spans="1:15" ht="27" x14ac:dyDescent="0.2">
      <c r="A670" s="12"/>
      <c r="B670" s="19" t="s">
        <v>1153</v>
      </c>
      <c r="C670" s="19" t="s">
        <v>12</v>
      </c>
      <c r="D670" s="20" t="s">
        <v>1154</v>
      </c>
      <c r="E670" s="21">
        <v>309037.5</v>
      </c>
      <c r="F670" s="21">
        <v>309037.5</v>
      </c>
      <c r="G670" s="21">
        <v>236006.30000000002</v>
      </c>
      <c r="H670" s="21">
        <v>16928.400000000001</v>
      </c>
      <c r="I670" s="21">
        <v>0</v>
      </c>
      <c r="J670" s="21">
        <v>12620.9</v>
      </c>
      <c r="K670" s="21">
        <v>12575.9</v>
      </c>
      <c r="L670" s="21">
        <v>9416.4</v>
      </c>
      <c r="M670" s="21">
        <v>346.7</v>
      </c>
      <c r="N670" s="21">
        <v>45</v>
      </c>
      <c r="O670" s="21">
        <v>321658.40000000002</v>
      </c>
    </row>
    <row r="671" spans="1:15" ht="25.5" x14ac:dyDescent="0.2">
      <c r="A671" s="12"/>
      <c r="B671" s="14" t="s">
        <v>1155</v>
      </c>
      <c r="C671" s="14" t="s">
        <v>14</v>
      </c>
      <c r="D671" s="355" t="s">
        <v>1156</v>
      </c>
      <c r="E671" s="356">
        <v>261328.2</v>
      </c>
      <c r="F671" s="356">
        <v>261328.2</v>
      </c>
      <c r="G671" s="356">
        <v>203610.7</v>
      </c>
      <c r="H671" s="356">
        <v>10322.799999999999</v>
      </c>
      <c r="I671" s="356">
        <v>0</v>
      </c>
      <c r="J671" s="356">
        <v>282.60000000000002</v>
      </c>
      <c r="K671" s="356">
        <v>210.6</v>
      </c>
      <c r="L671" s="356">
        <v>0</v>
      </c>
      <c r="M671" s="356">
        <v>0</v>
      </c>
      <c r="N671" s="356">
        <v>72</v>
      </c>
      <c r="O671" s="356">
        <v>261610.80000000002</v>
      </c>
    </row>
    <row r="672" spans="1:15" ht="27" x14ac:dyDescent="0.2">
      <c r="A672" s="12"/>
      <c r="B672" s="17" t="s">
        <v>1157</v>
      </c>
      <c r="C672" s="17" t="s">
        <v>14</v>
      </c>
      <c r="D672" s="357" t="s">
        <v>1158</v>
      </c>
      <c r="E672" s="356">
        <v>261328.2</v>
      </c>
      <c r="F672" s="356">
        <v>261328.2</v>
      </c>
      <c r="G672" s="356">
        <v>203610.7</v>
      </c>
      <c r="H672" s="356">
        <v>10322.799999999999</v>
      </c>
      <c r="I672" s="356">
        <v>0</v>
      </c>
      <c r="J672" s="356">
        <v>282.60000000000002</v>
      </c>
      <c r="K672" s="356">
        <v>210.6</v>
      </c>
      <c r="L672" s="356">
        <v>0</v>
      </c>
      <c r="M672" s="356">
        <v>0</v>
      </c>
      <c r="N672" s="356">
        <v>72</v>
      </c>
      <c r="O672" s="356">
        <v>261610.80000000002</v>
      </c>
    </row>
    <row r="673" spans="1:15" ht="25.5" x14ac:dyDescent="0.2">
      <c r="A673" s="12"/>
      <c r="B673" s="19" t="s">
        <v>1159</v>
      </c>
      <c r="C673" s="19" t="s">
        <v>12</v>
      </c>
      <c r="D673" s="358" t="s">
        <v>1160</v>
      </c>
      <c r="E673" s="359">
        <v>261328.2</v>
      </c>
      <c r="F673" s="359">
        <v>261328.2</v>
      </c>
      <c r="G673" s="359">
        <v>203610.7</v>
      </c>
      <c r="H673" s="359">
        <v>10322.799999999999</v>
      </c>
      <c r="I673" s="359">
        <v>0</v>
      </c>
      <c r="J673" s="359">
        <v>282.60000000000002</v>
      </c>
      <c r="K673" s="359">
        <v>210.6</v>
      </c>
      <c r="L673" s="359">
        <v>0</v>
      </c>
      <c r="M673" s="359">
        <v>0</v>
      </c>
      <c r="N673" s="359">
        <v>72</v>
      </c>
      <c r="O673" s="359">
        <v>261610.80000000002</v>
      </c>
    </row>
    <row r="674" spans="1:15" ht="27" x14ac:dyDescent="0.2">
      <c r="A674" s="12"/>
      <c r="B674" s="14" t="s">
        <v>1161</v>
      </c>
      <c r="C674" s="14" t="s">
        <v>14</v>
      </c>
      <c r="D674" s="15" t="s">
        <v>1162</v>
      </c>
      <c r="E674" s="16">
        <v>515803.60000000003</v>
      </c>
      <c r="F674" s="16">
        <v>515803.60000000003</v>
      </c>
      <c r="G674" s="16">
        <v>406395.5</v>
      </c>
      <c r="H674" s="16">
        <v>17415.400000000001</v>
      </c>
      <c r="I674" s="16">
        <v>0</v>
      </c>
      <c r="J674" s="16">
        <v>7244</v>
      </c>
      <c r="K674" s="16">
        <v>6766</v>
      </c>
      <c r="L674" s="16">
        <v>3960</v>
      </c>
      <c r="M674" s="16">
        <v>507.3</v>
      </c>
      <c r="N674" s="16">
        <v>478</v>
      </c>
      <c r="O674" s="16">
        <v>523047.60000000003</v>
      </c>
    </row>
    <row r="675" spans="1:15" ht="28.5" x14ac:dyDescent="0.2">
      <c r="A675" s="12"/>
      <c r="B675" s="17" t="s">
        <v>1163</v>
      </c>
      <c r="C675" s="17" t="s">
        <v>14</v>
      </c>
      <c r="D675" s="18" t="s">
        <v>1164</v>
      </c>
      <c r="E675" s="16">
        <v>515803.60000000003</v>
      </c>
      <c r="F675" s="16">
        <v>515803.60000000003</v>
      </c>
      <c r="G675" s="16">
        <v>406395.5</v>
      </c>
      <c r="H675" s="16">
        <v>17415.400000000001</v>
      </c>
      <c r="I675" s="16">
        <v>0</v>
      </c>
      <c r="J675" s="16">
        <v>7244</v>
      </c>
      <c r="K675" s="16">
        <v>6766</v>
      </c>
      <c r="L675" s="16">
        <v>3960</v>
      </c>
      <c r="M675" s="16">
        <v>507.3</v>
      </c>
      <c r="N675" s="16">
        <v>478</v>
      </c>
      <c r="O675" s="16">
        <v>523047.60000000003</v>
      </c>
    </row>
    <row r="676" spans="1:15" ht="27" x14ac:dyDescent="0.2">
      <c r="A676" s="12"/>
      <c r="B676" s="19" t="s">
        <v>1165</v>
      </c>
      <c r="C676" s="19" t="s">
        <v>12</v>
      </c>
      <c r="D676" s="20" t="s">
        <v>1166</v>
      </c>
      <c r="E676" s="21">
        <v>515803.60000000003</v>
      </c>
      <c r="F676" s="21">
        <v>515803.60000000003</v>
      </c>
      <c r="G676" s="21">
        <v>406395.5</v>
      </c>
      <c r="H676" s="21">
        <v>17415.400000000001</v>
      </c>
      <c r="I676" s="21">
        <v>0</v>
      </c>
      <c r="J676" s="21">
        <v>7244</v>
      </c>
      <c r="K676" s="21">
        <v>6766</v>
      </c>
      <c r="L676" s="21">
        <v>3960</v>
      </c>
      <c r="M676" s="21">
        <v>507.3</v>
      </c>
      <c r="N676" s="21">
        <v>478</v>
      </c>
      <c r="O676" s="21">
        <v>523047.60000000003</v>
      </c>
    </row>
    <row r="677" spans="1:15" ht="27" x14ac:dyDescent="0.2">
      <c r="A677" s="12"/>
      <c r="B677" s="14" t="s">
        <v>1167</v>
      </c>
      <c r="C677" s="14" t="s">
        <v>14</v>
      </c>
      <c r="D677" s="15" t="s">
        <v>1168</v>
      </c>
      <c r="E677" s="16">
        <v>317657.40000000002</v>
      </c>
      <c r="F677" s="16">
        <v>317657.40000000002</v>
      </c>
      <c r="G677" s="16">
        <v>243770.2</v>
      </c>
      <c r="H677" s="16">
        <v>17422.5</v>
      </c>
      <c r="I677" s="16">
        <v>0</v>
      </c>
      <c r="J677" s="16">
        <v>8026.8</v>
      </c>
      <c r="K677" s="16">
        <v>7726.8</v>
      </c>
      <c r="L677" s="16">
        <v>5439</v>
      </c>
      <c r="M677" s="16">
        <v>157.80000000000001</v>
      </c>
      <c r="N677" s="16">
        <v>300</v>
      </c>
      <c r="O677" s="16">
        <v>325684.2</v>
      </c>
    </row>
    <row r="678" spans="1:15" ht="42.75" customHeight="1" x14ac:dyDescent="0.2">
      <c r="A678" s="12"/>
      <c r="B678" s="17" t="s">
        <v>1169</v>
      </c>
      <c r="C678" s="17" t="s">
        <v>14</v>
      </c>
      <c r="D678" s="18" t="s">
        <v>1170</v>
      </c>
      <c r="E678" s="16">
        <v>317657.40000000002</v>
      </c>
      <c r="F678" s="16">
        <v>317657.40000000002</v>
      </c>
      <c r="G678" s="16">
        <v>243770.2</v>
      </c>
      <c r="H678" s="16">
        <v>17422.5</v>
      </c>
      <c r="I678" s="16">
        <v>0</v>
      </c>
      <c r="J678" s="16">
        <v>8026.8</v>
      </c>
      <c r="K678" s="16">
        <v>7726.8</v>
      </c>
      <c r="L678" s="16">
        <v>5439</v>
      </c>
      <c r="M678" s="16">
        <v>157.80000000000001</v>
      </c>
      <c r="N678" s="16">
        <v>300</v>
      </c>
      <c r="O678" s="16">
        <v>325684.2</v>
      </c>
    </row>
    <row r="679" spans="1:15" ht="27" x14ac:dyDescent="0.2">
      <c r="A679" s="12"/>
      <c r="B679" s="19" t="s">
        <v>1171</v>
      </c>
      <c r="C679" s="19" t="s">
        <v>12</v>
      </c>
      <c r="D679" s="20" t="s">
        <v>1172</v>
      </c>
      <c r="E679" s="21">
        <v>317657.40000000002</v>
      </c>
      <c r="F679" s="21">
        <v>317657.40000000002</v>
      </c>
      <c r="G679" s="21">
        <v>243770.2</v>
      </c>
      <c r="H679" s="21">
        <v>17422.5</v>
      </c>
      <c r="I679" s="21">
        <v>0</v>
      </c>
      <c r="J679" s="21">
        <v>8026.8</v>
      </c>
      <c r="K679" s="21">
        <v>7726.8</v>
      </c>
      <c r="L679" s="21">
        <v>5439</v>
      </c>
      <c r="M679" s="21">
        <v>157.80000000000001</v>
      </c>
      <c r="N679" s="21">
        <v>300</v>
      </c>
      <c r="O679" s="21">
        <v>325684.2</v>
      </c>
    </row>
    <row r="680" spans="1:15" ht="27" x14ac:dyDescent="0.2">
      <c r="A680" s="12"/>
      <c r="B680" s="14" t="s">
        <v>1173</v>
      </c>
      <c r="C680" s="14" t="s">
        <v>14</v>
      </c>
      <c r="D680" s="15" t="s">
        <v>1174</v>
      </c>
      <c r="E680" s="16">
        <v>450435</v>
      </c>
      <c r="F680" s="16">
        <v>450435</v>
      </c>
      <c r="G680" s="16">
        <v>349764.3</v>
      </c>
      <c r="H680" s="16">
        <v>20194.400000000001</v>
      </c>
      <c r="I680" s="16">
        <v>0</v>
      </c>
      <c r="J680" s="16">
        <v>749.9</v>
      </c>
      <c r="K680" s="16">
        <v>572.9</v>
      </c>
      <c r="L680" s="16">
        <v>50</v>
      </c>
      <c r="M680" s="16">
        <v>0</v>
      </c>
      <c r="N680" s="16">
        <v>177</v>
      </c>
      <c r="O680" s="16">
        <v>451184.9</v>
      </c>
    </row>
    <row r="681" spans="1:15" ht="28.5" x14ac:dyDescent="0.2">
      <c r="A681" s="12"/>
      <c r="B681" s="17" t="s">
        <v>1175</v>
      </c>
      <c r="C681" s="17" t="s">
        <v>14</v>
      </c>
      <c r="D681" s="18" t="s">
        <v>1176</v>
      </c>
      <c r="E681" s="16">
        <v>450435</v>
      </c>
      <c r="F681" s="16">
        <v>450435</v>
      </c>
      <c r="G681" s="16">
        <v>349764.3</v>
      </c>
      <c r="H681" s="16">
        <v>20194.400000000001</v>
      </c>
      <c r="I681" s="16">
        <v>0</v>
      </c>
      <c r="J681" s="16">
        <v>749.9</v>
      </c>
      <c r="K681" s="16">
        <v>572.9</v>
      </c>
      <c r="L681" s="16">
        <v>50</v>
      </c>
      <c r="M681" s="16">
        <v>0</v>
      </c>
      <c r="N681" s="16">
        <v>177</v>
      </c>
      <c r="O681" s="16">
        <v>451184.9</v>
      </c>
    </row>
    <row r="682" spans="1:15" ht="27" x14ac:dyDescent="0.2">
      <c r="A682" s="12"/>
      <c r="B682" s="19" t="s">
        <v>1177</v>
      </c>
      <c r="C682" s="19" t="s">
        <v>12</v>
      </c>
      <c r="D682" s="20" t="s">
        <v>1178</v>
      </c>
      <c r="E682" s="21">
        <v>450435</v>
      </c>
      <c r="F682" s="21">
        <v>450435</v>
      </c>
      <c r="G682" s="21">
        <v>349764.3</v>
      </c>
      <c r="H682" s="21">
        <v>20194.400000000001</v>
      </c>
      <c r="I682" s="21">
        <v>0</v>
      </c>
      <c r="J682" s="21">
        <v>749.9</v>
      </c>
      <c r="K682" s="21">
        <v>572.9</v>
      </c>
      <c r="L682" s="21">
        <v>50</v>
      </c>
      <c r="M682" s="21">
        <v>0</v>
      </c>
      <c r="N682" s="21">
        <v>177</v>
      </c>
      <c r="O682" s="21">
        <v>451184.9</v>
      </c>
    </row>
    <row r="683" spans="1:15" ht="27" x14ac:dyDescent="0.2">
      <c r="A683" s="12"/>
      <c r="B683" s="14" t="s">
        <v>1179</v>
      </c>
      <c r="C683" s="14" t="s">
        <v>14</v>
      </c>
      <c r="D683" s="15" t="s">
        <v>1180</v>
      </c>
      <c r="E683" s="16">
        <v>364738</v>
      </c>
      <c r="F683" s="16">
        <v>364738</v>
      </c>
      <c r="G683" s="16">
        <v>277406.8</v>
      </c>
      <c r="H683" s="16">
        <v>20498.3</v>
      </c>
      <c r="I683" s="16">
        <v>0</v>
      </c>
      <c r="J683" s="16">
        <v>15324.6</v>
      </c>
      <c r="K683" s="16">
        <v>14824.6</v>
      </c>
      <c r="L683" s="16">
        <v>9739.2999999999993</v>
      </c>
      <c r="M683" s="16">
        <v>502.7</v>
      </c>
      <c r="N683" s="16">
        <v>500</v>
      </c>
      <c r="O683" s="16">
        <v>380062.60000000003</v>
      </c>
    </row>
    <row r="684" spans="1:15" ht="28.5" x14ac:dyDescent="0.2">
      <c r="A684" s="12"/>
      <c r="B684" s="17" t="s">
        <v>1181</v>
      </c>
      <c r="C684" s="17" t="s">
        <v>14</v>
      </c>
      <c r="D684" s="18" t="s">
        <v>1182</v>
      </c>
      <c r="E684" s="16">
        <v>364738</v>
      </c>
      <c r="F684" s="16">
        <v>364738</v>
      </c>
      <c r="G684" s="16">
        <v>277406.8</v>
      </c>
      <c r="H684" s="16">
        <v>20498.3</v>
      </c>
      <c r="I684" s="16">
        <v>0</v>
      </c>
      <c r="J684" s="16">
        <v>15324.6</v>
      </c>
      <c r="K684" s="16">
        <v>14824.6</v>
      </c>
      <c r="L684" s="16">
        <v>9739.2999999999993</v>
      </c>
      <c r="M684" s="16">
        <v>502.7</v>
      </c>
      <c r="N684" s="16">
        <v>500</v>
      </c>
      <c r="O684" s="16">
        <v>380062.60000000003</v>
      </c>
    </row>
    <row r="685" spans="1:15" ht="27" x14ac:dyDescent="0.2">
      <c r="A685" s="12"/>
      <c r="B685" s="19" t="s">
        <v>1183</v>
      </c>
      <c r="C685" s="19" t="s">
        <v>12</v>
      </c>
      <c r="D685" s="20" t="s">
        <v>1184</v>
      </c>
      <c r="E685" s="21">
        <v>364738</v>
      </c>
      <c r="F685" s="21">
        <v>364738</v>
      </c>
      <c r="G685" s="21">
        <v>277406.8</v>
      </c>
      <c r="H685" s="21">
        <v>20498.3</v>
      </c>
      <c r="I685" s="21">
        <v>0</v>
      </c>
      <c r="J685" s="21">
        <v>15324.6</v>
      </c>
      <c r="K685" s="21">
        <v>14824.6</v>
      </c>
      <c r="L685" s="21">
        <v>9739.2999999999993</v>
      </c>
      <c r="M685" s="21">
        <v>502.7</v>
      </c>
      <c r="N685" s="21">
        <v>500</v>
      </c>
      <c r="O685" s="21">
        <v>380062.60000000003</v>
      </c>
    </row>
    <row r="686" spans="1:15" ht="27" x14ac:dyDescent="0.2">
      <c r="A686" s="12"/>
      <c r="B686" s="14" t="s">
        <v>1185</v>
      </c>
      <c r="C686" s="14" t="s">
        <v>14</v>
      </c>
      <c r="D686" s="15" t="s">
        <v>1186</v>
      </c>
      <c r="E686" s="16">
        <v>327028</v>
      </c>
      <c r="F686" s="16">
        <v>327028</v>
      </c>
      <c r="G686" s="16">
        <v>251441.1</v>
      </c>
      <c r="H686" s="16">
        <v>17769</v>
      </c>
      <c r="I686" s="16">
        <v>0</v>
      </c>
      <c r="J686" s="16">
        <v>13402.6</v>
      </c>
      <c r="K686" s="16">
        <v>13402.6</v>
      </c>
      <c r="L686" s="16">
        <v>6448.6</v>
      </c>
      <c r="M686" s="16">
        <v>303.39999999999998</v>
      </c>
      <c r="N686" s="16">
        <v>0</v>
      </c>
      <c r="O686" s="16">
        <v>340430.60000000003</v>
      </c>
    </row>
    <row r="687" spans="1:15" ht="28.5" x14ac:dyDescent="0.2">
      <c r="A687" s="12"/>
      <c r="B687" s="17" t="s">
        <v>1187</v>
      </c>
      <c r="C687" s="17" t="s">
        <v>14</v>
      </c>
      <c r="D687" s="18" t="s">
        <v>1188</v>
      </c>
      <c r="E687" s="16">
        <v>327028</v>
      </c>
      <c r="F687" s="16">
        <v>327028</v>
      </c>
      <c r="G687" s="16">
        <v>251441.1</v>
      </c>
      <c r="H687" s="16">
        <v>17769</v>
      </c>
      <c r="I687" s="16">
        <v>0</v>
      </c>
      <c r="J687" s="16">
        <v>13402.6</v>
      </c>
      <c r="K687" s="16">
        <v>13402.6</v>
      </c>
      <c r="L687" s="16">
        <v>6448.6</v>
      </c>
      <c r="M687" s="16">
        <v>303.39999999999998</v>
      </c>
      <c r="N687" s="16">
        <v>0</v>
      </c>
      <c r="O687" s="16">
        <v>340430.60000000003</v>
      </c>
    </row>
    <row r="688" spans="1:15" ht="27" x14ac:dyDescent="0.2">
      <c r="A688" s="12"/>
      <c r="B688" s="19" t="s">
        <v>1189</v>
      </c>
      <c r="C688" s="19" t="s">
        <v>12</v>
      </c>
      <c r="D688" s="20" t="s">
        <v>1190</v>
      </c>
      <c r="E688" s="21">
        <v>327028</v>
      </c>
      <c r="F688" s="21">
        <v>327028</v>
      </c>
      <c r="G688" s="21">
        <v>251441.1</v>
      </c>
      <c r="H688" s="21">
        <v>17769</v>
      </c>
      <c r="I688" s="21">
        <v>0</v>
      </c>
      <c r="J688" s="21">
        <v>13402.6</v>
      </c>
      <c r="K688" s="21">
        <v>13402.6</v>
      </c>
      <c r="L688" s="21">
        <v>6448.6</v>
      </c>
      <c r="M688" s="21">
        <v>303.39999999999998</v>
      </c>
      <c r="N688" s="21">
        <v>0</v>
      </c>
      <c r="O688" s="21">
        <v>340430.60000000003</v>
      </c>
    </row>
    <row r="689" spans="1:15" ht="27" x14ac:dyDescent="0.2">
      <c r="A689" s="12"/>
      <c r="B689" s="14" t="s">
        <v>1191</v>
      </c>
      <c r="C689" s="14" t="s">
        <v>14</v>
      </c>
      <c r="D689" s="15" t="s">
        <v>1192</v>
      </c>
      <c r="E689" s="16">
        <v>357946.2</v>
      </c>
      <c r="F689" s="16">
        <v>357946.2</v>
      </c>
      <c r="G689" s="16">
        <v>279797.2</v>
      </c>
      <c r="H689" s="16">
        <v>13423.5</v>
      </c>
      <c r="I689" s="16">
        <v>0</v>
      </c>
      <c r="J689" s="16">
        <v>4467.6000000000004</v>
      </c>
      <c r="K689" s="16">
        <v>4319.6000000000004</v>
      </c>
      <c r="L689" s="16">
        <v>2427.6</v>
      </c>
      <c r="M689" s="16">
        <v>270.10000000000002</v>
      </c>
      <c r="N689" s="16">
        <v>148</v>
      </c>
      <c r="O689" s="16">
        <v>362413.8</v>
      </c>
    </row>
    <row r="690" spans="1:15" ht="28.5" x14ac:dyDescent="0.2">
      <c r="A690" s="12"/>
      <c r="B690" s="17" t="s">
        <v>1193</v>
      </c>
      <c r="C690" s="17" t="s">
        <v>14</v>
      </c>
      <c r="D690" s="18" t="s">
        <v>1194</v>
      </c>
      <c r="E690" s="16">
        <v>357946.2</v>
      </c>
      <c r="F690" s="16">
        <v>357946.2</v>
      </c>
      <c r="G690" s="16">
        <v>279797.2</v>
      </c>
      <c r="H690" s="16">
        <v>13423.5</v>
      </c>
      <c r="I690" s="16">
        <v>0</v>
      </c>
      <c r="J690" s="16">
        <v>4467.6000000000004</v>
      </c>
      <c r="K690" s="16">
        <v>4319.6000000000004</v>
      </c>
      <c r="L690" s="16">
        <v>2427.6</v>
      </c>
      <c r="M690" s="16">
        <v>270.10000000000002</v>
      </c>
      <c r="N690" s="16">
        <v>148</v>
      </c>
      <c r="O690" s="16">
        <v>362413.8</v>
      </c>
    </row>
    <row r="691" spans="1:15" ht="27" x14ac:dyDescent="0.2">
      <c r="A691" s="12"/>
      <c r="B691" s="19" t="s">
        <v>1195</v>
      </c>
      <c r="C691" s="19" t="s">
        <v>12</v>
      </c>
      <c r="D691" s="20" t="s">
        <v>1196</v>
      </c>
      <c r="E691" s="21">
        <v>357946.2</v>
      </c>
      <c r="F691" s="21">
        <v>357946.2</v>
      </c>
      <c r="G691" s="21">
        <v>279797.2</v>
      </c>
      <c r="H691" s="21">
        <v>13423.5</v>
      </c>
      <c r="I691" s="21">
        <v>0</v>
      </c>
      <c r="J691" s="21">
        <v>4467.6000000000004</v>
      </c>
      <c r="K691" s="21">
        <v>4319.6000000000004</v>
      </c>
      <c r="L691" s="21">
        <v>2427.6</v>
      </c>
      <c r="M691" s="21">
        <v>270.10000000000002</v>
      </c>
      <c r="N691" s="21">
        <v>148</v>
      </c>
      <c r="O691" s="21">
        <v>362413.8</v>
      </c>
    </row>
    <row r="692" spans="1:15" ht="27" x14ac:dyDescent="0.2">
      <c r="A692" s="12"/>
      <c r="B692" s="14" t="s">
        <v>1197</v>
      </c>
      <c r="C692" s="14" t="s">
        <v>14</v>
      </c>
      <c r="D692" s="15" t="s">
        <v>1198</v>
      </c>
      <c r="E692" s="16">
        <v>260967.4</v>
      </c>
      <c r="F692" s="16">
        <v>260967.4</v>
      </c>
      <c r="G692" s="16">
        <v>200380.80000000002</v>
      </c>
      <c r="H692" s="16">
        <v>11220.6</v>
      </c>
      <c r="I692" s="16">
        <v>0</v>
      </c>
      <c r="J692" s="16">
        <v>14235</v>
      </c>
      <c r="K692" s="16">
        <v>13585</v>
      </c>
      <c r="L692" s="16">
        <v>8290</v>
      </c>
      <c r="M692" s="16">
        <v>662</v>
      </c>
      <c r="N692" s="16">
        <v>650</v>
      </c>
      <c r="O692" s="16">
        <v>275202.40000000002</v>
      </c>
    </row>
    <row r="693" spans="1:15" ht="41.25" customHeight="1" x14ac:dyDescent="0.2">
      <c r="A693" s="12"/>
      <c r="B693" s="17" t="s">
        <v>1199</v>
      </c>
      <c r="C693" s="17" t="s">
        <v>14</v>
      </c>
      <c r="D693" s="18" t="s">
        <v>1200</v>
      </c>
      <c r="E693" s="16">
        <v>260967.4</v>
      </c>
      <c r="F693" s="16">
        <v>260967.4</v>
      </c>
      <c r="G693" s="16">
        <v>200380.80000000002</v>
      </c>
      <c r="H693" s="16">
        <v>11220.6</v>
      </c>
      <c r="I693" s="16">
        <v>0</v>
      </c>
      <c r="J693" s="16">
        <v>14235</v>
      </c>
      <c r="K693" s="16">
        <v>13585</v>
      </c>
      <c r="L693" s="16">
        <v>8290</v>
      </c>
      <c r="M693" s="16">
        <v>662</v>
      </c>
      <c r="N693" s="16">
        <v>650</v>
      </c>
      <c r="O693" s="16">
        <v>275202.40000000002</v>
      </c>
    </row>
    <row r="694" spans="1:15" ht="27" x14ac:dyDescent="0.2">
      <c r="A694" s="12"/>
      <c r="B694" s="19" t="s">
        <v>1201</v>
      </c>
      <c r="C694" s="19" t="s">
        <v>12</v>
      </c>
      <c r="D694" s="20" t="s">
        <v>1202</v>
      </c>
      <c r="E694" s="21">
        <v>260967.4</v>
      </c>
      <c r="F694" s="21">
        <v>260967.4</v>
      </c>
      <c r="G694" s="21">
        <v>200380.80000000002</v>
      </c>
      <c r="H694" s="21">
        <v>11220.6</v>
      </c>
      <c r="I694" s="21">
        <v>0</v>
      </c>
      <c r="J694" s="21">
        <v>14235</v>
      </c>
      <c r="K694" s="21">
        <v>13585</v>
      </c>
      <c r="L694" s="21">
        <v>8290</v>
      </c>
      <c r="M694" s="21">
        <v>662</v>
      </c>
      <c r="N694" s="21">
        <v>650</v>
      </c>
      <c r="O694" s="21">
        <v>275202.40000000002</v>
      </c>
    </row>
    <row r="695" spans="1:15" ht="27" x14ac:dyDescent="0.2">
      <c r="A695" s="12"/>
      <c r="B695" s="14" t="s">
        <v>1203</v>
      </c>
      <c r="C695" s="14" t="s">
        <v>14</v>
      </c>
      <c r="D695" s="15" t="s">
        <v>1204</v>
      </c>
      <c r="E695" s="16">
        <v>437893.7</v>
      </c>
      <c r="F695" s="16">
        <v>437893.7</v>
      </c>
      <c r="G695" s="16">
        <v>338038.2</v>
      </c>
      <c r="H695" s="16">
        <v>19465.400000000001</v>
      </c>
      <c r="I695" s="16">
        <v>0</v>
      </c>
      <c r="J695" s="16">
        <v>11372</v>
      </c>
      <c r="K695" s="16">
        <v>10683.7</v>
      </c>
      <c r="L695" s="16">
        <v>7000</v>
      </c>
      <c r="M695" s="16">
        <v>103</v>
      </c>
      <c r="N695" s="16">
        <v>688.30000000000007</v>
      </c>
      <c r="O695" s="16">
        <v>449265.7</v>
      </c>
    </row>
    <row r="696" spans="1:15" ht="28.5" x14ac:dyDescent="0.2">
      <c r="A696" s="12"/>
      <c r="B696" s="17" t="s">
        <v>1205</v>
      </c>
      <c r="C696" s="17" t="s">
        <v>14</v>
      </c>
      <c r="D696" s="18" t="s">
        <v>1206</v>
      </c>
      <c r="E696" s="16">
        <v>437893.7</v>
      </c>
      <c r="F696" s="16">
        <v>437893.7</v>
      </c>
      <c r="G696" s="16">
        <v>338038.2</v>
      </c>
      <c r="H696" s="16">
        <v>19465.400000000001</v>
      </c>
      <c r="I696" s="16">
        <v>0</v>
      </c>
      <c r="J696" s="16">
        <v>11372</v>
      </c>
      <c r="K696" s="16">
        <v>10683.7</v>
      </c>
      <c r="L696" s="16">
        <v>7000</v>
      </c>
      <c r="M696" s="16">
        <v>103</v>
      </c>
      <c r="N696" s="16">
        <v>688.30000000000007</v>
      </c>
      <c r="O696" s="16">
        <v>449265.7</v>
      </c>
    </row>
    <row r="697" spans="1:15" ht="27" x14ac:dyDescent="0.2">
      <c r="A697" s="12"/>
      <c r="B697" s="19" t="s">
        <v>1207</v>
      </c>
      <c r="C697" s="19" t="s">
        <v>12</v>
      </c>
      <c r="D697" s="20" t="s">
        <v>1208</v>
      </c>
      <c r="E697" s="21">
        <v>437893.7</v>
      </c>
      <c r="F697" s="21">
        <v>437893.7</v>
      </c>
      <c r="G697" s="21">
        <v>338038.2</v>
      </c>
      <c r="H697" s="21">
        <v>19465.400000000001</v>
      </c>
      <c r="I697" s="21">
        <v>0</v>
      </c>
      <c r="J697" s="21">
        <v>11372</v>
      </c>
      <c r="K697" s="21">
        <v>10683.7</v>
      </c>
      <c r="L697" s="21">
        <v>7000</v>
      </c>
      <c r="M697" s="21">
        <v>103</v>
      </c>
      <c r="N697" s="21">
        <v>688.30000000000007</v>
      </c>
      <c r="O697" s="21">
        <v>449265.7</v>
      </c>
    </row>
    <row r="698" spans="1:15" ht="27" x14ac:dyDescent="0.2">
      <c r="A698" s="12"/>
      <c r="B698" s="14" t="s">
        <v>1209</v>
      </c>
      <c r="C698" s="14" t="s">
        <v>14</v>
      </c>
      <c r="D698" s="15" t="s">
        <v>1210</v>
      </c>
      <c r="E698" s="16">
        <v>288113.90000000002</v>
      </c>
      <c r="F698" s="16">
        <v>288113.90000000002</v>
      </c>
      <c r="G698" s="16">
        <v>222992.1</v>
      </c>
      <c r="H698" s="16">
        <v>14194.5</v>
      </c>
      <c r="I698" s="16">
        <v>0</v>
      </c>
      <c r="J698" s="16">
        <v>2349.3000000000002</v>
      </c>
      <c r="K698" s="16">
        <v>2149.3000000000002</v>
      </c>
      <c r="L698" s="16">
        <v>1000</v>
      </c>
      <c r="M698" s="16">
        <v>101.2</v>
      </c>
      <c r="N698" s="16">
        <v>200</v>
      </c>
      <c r="O698" s="16">
        <v>290463.2</v>
      </c>
    </row>
    <row r="699" spans="1:15" ht="28.5" x14ac:dyDescent="0.2">
      <c r="A699" s="12"/>
      <c r="B699" s="17" t="s">
        <v>1211</v>
      </c>
      <c r="C699" s="17" t="s">
        <v>14</v>
      </c>
      <c r="D699" s="18" t="s">
        <v>1212</v>
      </c>
      <c r="E699" s="16">
        <v>288113.90000000002</v>
      </c>
      <c r="F699" s="16">
        <v>288113.90000000002</v>
      </c>
      <c r="G699" s="16">
        <v>222992.1</v>
      </c>
      <c r="H699" s="16">
        <v>14194.5</v>
      </c>
      <c r="I699" s="16">
        <v>0</v>
      </c>
      <c r="J699" s="16">
        <v>2349.3000000000002</v>
      </c>
      <c r="K699" s="16">
        <v>2149.3000000000002</v>
      </c>
      <c r="L699" s="16">
        <v>1000</v>
      </c>
      <c r="M699" s="16">
        <v>101.2</v>
      </c>
      <c r="N699" s="16">
        <v>200</v>
      </c>
      <c r="O699" s="16">
        <v>290463.2</v>
      </c>
    </row>
    <row r="700" spans="1:15" ht="27" x14ac:dyDescent="0.2">
      <c r="A700" s="12"/>
      <c r="B700" s="19" t="s">
        <v>1213</v>
      </c>
      <c r="C700" s="19" t="s">
        <v>12</v>
      </c>
      <c r="D700" s="20" t="s">
        <v>1214</v>
      </c>
      <c r="E700" s="21">
        <v>288113.90000000002</v>
      </c>
      <c r="F700" s="21">
        <v>288113.90000000002</v>
      </c>
      <c r="G700" s="21">
        <v>222992.1</v>
      </c>
      <c r="H700" s="21">
        <v>14194.5</v>
      </c>
      <c r="I700" s="21">
        <v>0</v>
      </c>
      <c r="J700" s="21">
        <v>2349.3000000000002</v>
      </c>
      <c r="K700" s="21">
        <v>2149.3000000000002</v>
      </c>
      <c r="L700" s="21">
        <v>1000</v>
      </c>
      <c r="M700" s="21">
        <v>101.2</v>
      </c>
      <c r="N700" s="21">
        <v>200</v>
      </c>
      <c r="O700" s="21">
        <v>290463.2</v>
      </c>
    </row>
    <row r="701" spans="1:15" ht="27" x14ac:dyDescent="0.2">
      <c r="A701" s="12"/>
      <c r="B701" s="14" t="s">
        <v>1215</v>
      </c>
      <c r="C701" s="14" t="s">
        <v>14</v>
      </c>
      <c r="D701" s="15" t="s">
        <v>1216</v>
      </c>
      <c r="E701" s="16">
        <v>286334.59999999998</v>
      </c>
      <c r="F701" s="16">
        <v>286334.59999999998</v>
      </c>
      <c r="G701" s="16">
        <v>219609.2</v>
      </c>
      <c r="H701" s="16">
        <v>16730</v>
      </c>
      <c r="I701" s="16">
        <v>0</v>
      </c>
      <c r="J701" s="16">
        <v>1078.0999999999999</v>
      </c>
      <c r="K701" s="16">
        <v>1009.1</v>
      </c>
      <c r="L701" s="16">
        <v>39.700000000000003</v>
      </c>
      <c r="M701" s="16">
        <v>139.30000000000001</v>
      </c>
      <c r="N701" s="16">
        <v>69</v>
      </c>
      <c r="O701" s="16">
        <v>287412.69999999995</v>
      </c>
    </row>
    <row r="702" spans="1:15" ht="28.5" x14ac:dyDescent="0.2">
      <c r="A702" s="12"/>
      <c r="B702" s="17" t="s">
        <v>1217</v>
      </c>
      <c r="C702" s="17" t="s">
        <v>14</v>
      </c>
      <c r="D702" s="18" t="s">
        <v>1218</v>
      </c>
      <c r="E702" s="16">
        <v>286334.59999999998</v>
      </c>
      <c r="F702" s="16">
        <v>286334.59999999998</v>
      </c>
      <c r="G702" s="16">
        <v>219609.2</v>
      </c>
      <c r="H702" s="16">
        <v>16730</v>
      </c>
      <c r="I702" s="16">
        <v>0</v>
      </c>
      <c r="J702" s="16">
        <v>1078.0999999999999</v>
      </c>
      <c r="K702" s="16">
        <v>1009.1</v>
      </c>
      <c r="L702" s="16">
        <v>39.700000000000003</v>
      </c>
      <c r="M702" s="16">
        <v>139.30000000000001</v>
      </c>
      <c r="N702" s="16">
        <v>69</v>
      </c>
      <c r="O702" s="16">
        <v>287412.69999999995</v>
      </c>
    </row>
    <row r="703" spans="1:15" ht="28.9" customHeight="1" x14ac:dyDescent="0.2">
      <c r="A703" s="12"/>
      <c r="B703" s="19" t="s">
        <v>1219</v>
      </c>
      <c r="C703" s="19" t="s">
        <v>12</v>
      </c>
      <c r="D703" s="20" t="s">
        <v>1220</v>
      </c>
      <c r="E703" s="21">
        <v>286334.59999999998</v>
      </c>
      <c r="F703" s="21">
        <v>286334.59999999998</v>
      </c>
      <c r="G703" s="21">
        <v>219609.2</v>
      </c>
      <c r="H703" s="21">
        <v>16730</v>
      </c>
      <c r="I703" s="21">
        <v>0</v>
      </c>
      <c r="J703" s="21">
        <v>1078.0999999999999</v>
      </c>
      <c r="K703" s="21">
        <v>1009.1</v>
      </c>
      <c r="L703" s="21">
        <v>39.700000000000003</v>
      </c>
      <c r="M703" s="21">
        <v>139.30000000000001</v>
      </c>
      <c r="N703" s="21">
        <v>69</v>
      </c>
      <c r="O703" s="21">
        <v>287412.69999999995</v>
      </c>
    </row>
    <row r="704" spans="1:15" ht="27" x14ac:dyDescent="0.2">
      <c r="A704" s="12"/>
      <c r="B704" s="14" t="s">
        <v>1221</v>
      </c>
      <c r="C704" s="14" t="s">
        <v>14</v>
      </c>
      <c r="D704" s="15" t="s">
        <v>1222</v>
      </c>
      <c r="E704" s="16">
        <v>293403.90000000002</v>
      </c>
      <c r="F704" s="16">
        <v>293403.90000000002</v>
      </c>
      <c r="G704" s="16">
        <v>220397.80000000002</v>
      </c>
      <c r="H704" s="16">
        <v>14957.2</v>
      </c>
      <c r="I704" s="16">
        <v>0</v>
      </c>
      <c r="J704" s="16">
        <v>7817.8</v>
      </c>
      <c r="K704" s="16">
        <v>7771.8</v>
      </c>
      <c r="L704" s="16">
        <v>5786.1</v>
      </c>
      <c r="M704" s="16">
        <v>153.6</v>
      </c>
      <c r="N704" s="16">
        <v>46</v>
      </c>
      <c r="O704" s="16">
        <v>301221.7</v>
      </c>
    </row>
    <row r="705" spans="1:15" ht="30" customHeight="1" x14ac:dyDescent="0.2">
      <c r="A705" s="12"/>
      <c r="B705" s="17" t="s">
        <v>1223</v>
      </c>
      <c r="C705" s="17" t="s">
        <v>14</v>
      </c>
      <c r="D705" s="18" t="s">
        <v>1224</v>
      </c>
      <c r="E705" s="16">
        <v>293403.90000000002</v>
      </c>
      <c r="F705" s="16">
        <v>293403.90000000002</v>
      </c>
      <c r="G705" s="16">
        <v>220397.80000000002</v>
      </c>
      <c r="H705" s="16">
        <v>14957.2</v>
      </c>
      <c r="I705" s="16">
        <v>0</v>
      </c>
      <c r="J705" s="16">
        <v>7817.8</v>
      </c>
      <c r="K705" s="16">
        <v>7771.8</v>
      </c>
      <c r="L705" s="16">
        <v>5786.1</v>
      </c>
      <c r="M705" s="16">
        <v>153.6</v>
      </c>
      <c r="N705" s="16">
        <v>46</v>
      </c>
      <c r="O705" s="16">
        <v>301221.7</v>
      </c>
    </row>
    <row r="706" spans="1:15" ht="31.9" customHeight="1" x14ac:dyDescent="0.2">
      <c r="A706" s="12"/>
      <c r="B706" s="19" t="s">
        <v>1225</v>
      </c>
      <c r="C706" s="19" t="s">
        <v>12</v>
      </c>
      <c r="D706" s="20" t="s">
        <v>1226</v>
      </c>
      <c r="E706" s="21">
        <v>293403.90000000002</v>
      </c>
      <c r="F706" s="21">
        <v>293403.90000000002</v>
      </c>
      <c r="G706" s="21">
        <v>220397.80000000002</v>
      </c>
      <c r="H706" s="21">
        <v>14957.2</v>
      </c>
      <c r="I706" s="21">
        <v>0</v>
      </c>
      <c r="J706" s="21">
        <v>7817.8</v>
      </c>
      <c r="K706" s="21">
        <v>7771.8</v>
      </c>
      <c r="L706" s="21">
        <v>5786.1</v>
      </c>
      <c r="M706" s="21">
        <v>153.6</v>
      </c>
      <c r="N706" s="21">
        <v>46</v>
      </c>
      <c r="O706" s="21">
        <v>301221.7</v>
      </c>
    </row>
    <row r="707" spans="1:15" ht="27" x14ac:dyDescent="0.2">
      <c r="A707" s="12"/>
      <c r="B707" s="14" t="s">
        <v>1227</v>
      </c>
      <c r="C707" s="14" t="s">
        <v>14</v>
      </c>
      <c r="D707" s="15" t="s">
        <v>1228</v>
      </c>
      <c r="E707" s="16">
        <v>216181.1</v>
      </c>
      <c r="F707" s="16">
        <v>216181.1</v>
      </c>
      <c r="G707" s="16">
        <v>167823</v>
      </c>
      <c r="H707" s="16">
        <v>8070</v>
      </c>
      <c r="I707" s="16">
        <v>0</v>
      </c>
      <c r="J707" s="16">
        <v>5357.2</v>
      </c>
      <c r="K707" s="16">
        <v>5257.2</v>
      </c>
      <c r="L707" s="16">
        <v>2757.1</v>
      </c>
      <c r="M707" s="16">
        <v>758.80000000000007</v>
      </c>
      <c r="N707" s="16">
        <v>100</v>
      </c>
      <c r="O707" s="16">
        <v>221538.30000000002</v>
      </c>
    </row>
    <row r="708" spans="1:15" ht="28.5" customHeight="1" x14ac:dyDescent="0.2">
      <c r="A708" s="12"/>
      <c r="B708" s="17" t="s">
        <v>1229</v>
      </c>
      <c r="C708" s="17" t="s">
        <v>14</v>
      </c>
      <c r="D708" s="18" t="s">
        <v>1230</v>
      </c>
      <c r="E708" s="16">
        <v>216181.1</v>
      </c>
      <c r="F708" s="16">
        <v>216181.1</v>
      </c>
      <c r="G708" s="16">
        <v>167823</v>
      </c>
      <c r="H708" s="16">
        <v>8070</v>
      </c>
      <c r="I708" s="16">
        <v>0</v>
      </c>
      <c r="J708" s="16">
        <v>5357.2</v>
      </c>
      <c r="K708" s="16">
        <v>5257.2</v>
      </c>
      <c r="L708" s="16">
        <v>2757.1</v>
      </c>
      <c r="M708" s="16">
        <v>758.80000000000007</v>
      </c>
      <c r="N708" s="16">
        <v>100</v>
      </c>
      <c r="O708" s="16">
        <v>221538.30000000002</v>
      </c>
    </row>
    <row r="709" spans="1:15" ht="27" x14ac:dyDescent="0.2">
      <c r="A709" s="12"/>
      <c r="B709" s="19" t="s">
        <v>1231</v>
      </c>
      <c r="C709" s="19" t="s">
        <v>12</v>
      </c>
      <c r="D709" s="20" t="s">
        <v>1232</v>
      </c>
      <c r="E709" s="21">
        <v>216181.1</v>
      </c>
      <c r="F709" s="21">
        <v>216181.1</v>
      </c>
      <c r="G709" s="21">
        <v>167823</v>
      </c>
      <c r="H709" s="21">
        <v>8070</v>
      </c>
      <c r="I709" s="21">
        <v>0</v>
      </c>
      <c r="J709" s="21">
        <v>5357.2</v>
      </c>
      <c r="K709" s="21">
        <v>5257.2</v>
      </c>
      <c r="L709" s="21">
        <v>2757.1</v>
      </c>
      <c r="M709" s="21">
        <v>758.80000000000007</v>
      </c>
      <c r="N709" s="21">
        <v>100</v>
      </c>
      <c r="O709" s="21">
        <v>221538.30000000002</v>
      </c>
    </row>
    <row r="710" spans="1:15" ht="27" x14ac:dyDescent="0.2">
      <c r="A710" s="12"/>
      <c r="B710" s="14" t="s">
        <v>1233</v>
      </c>
      <c r="C710" s="14" t="s">
        <v>14</v>
      </c>
      <c r="D710" s="15" t="s">
        <v>1234</v>
      </c>
      <c r="E710" s="16">
        <v>353949.9</v>
      </c>
      <c r="F710" s="16">
        <v>353949.9</v>
      </c>
      <c r="G710" s="16">
        <v>271668.7</v>
      </c>
      <c r="H710" s="16">
        <v>17714.7</v>
      </c>
      <c r="I710" s="16">
        <v>0</v>
      </c>
      <c r="J710" s="16">
        <v>30272.400000000001</v>
      </c>
      <c r="K710" s="16">
        <v>29222.400000000001</v>
      </c>
      <c r="L710" s="16">
        <v>20838</v>
      </c>
      <c r="M710" s="16">
        <v>580</v>
      </c>
      <c r="N710" s="16">
        <v>1050</v>
      </c>
      <c r="O710" s="16">
        <v>384222.3</v>
      </c>
    </row>
    <row r="711" spans="1:15" ht="28.5" x14ac:dyDescent="0.2">
      <c r="A711" s="12"/>
      <c r="B711" s="17" t="s">
        <v>1235</v>
      </c>
      <c r="C711" s="17" t="s">
        <v>14</v>
      </c>
      <c r="D711" s="18" t="s">
        <v>1236</v>
      </c>
      <c r="E711" s="16">
        <v>353949.9</v>
      </c>
      <c r="F711" s="16">
        <v>353949.9</v>
      </c>
      <c r="G711" s="16">
        <v>271668.7</v>
      </c>
      <c r="H711" s="16">
        <v>17714.7</v>
      </c>
      <c r="I711" s="16">
        <v>0</v>
      </c>
      <c r="J711" s="16">
        <v>30272.400000000001</v>
      </c>
      <c r="K711" s="16">
        <v>29222.400000000001</v>
      </c>
      <c r="L711" s="16">
        <v>20838</v>
      </c>
      <c r="M711" s="16">
        <v>580</v>
      </c>
      <c r="N711" s="16">
        <v>1050</v>
      </c>
      <c r="O711" s="16">
        <v>384222.3</v>
      </c>
    </row>
    <row r="712" spans="1:15" ht="28.9" customHeight="1" x14ac:dyDescent="0.2">
      <c r="A712" s="12"/>
      <c r="B712" s="19" t="s">
        <v>1237</v>
      </c>
      <c r="C712" s="19" t="s">
        <v>12</v>
      </c>
      <c r="D712" s="20" t="s">
        <v>1238</v>
      </c>
      <c r="E712" s="21">
        <v>353949.9</v>
      </c>
      <c r="F712" s="21">
        <v>353949.9</v>
      </c>
      <c r="G712" s="21">
        <v>271668.7</v>
      </c>
      <c r="H712" s="21">
        <v>17714.7</v>
      </c>
      <c r="I712" s="21">
        <v>0</v>
      </c>
      <c r="J712" s="21">
        <v>30272.400000000001</v>
      </c>
      <c r="K712" s="21">
        <v>29222.400000000001</v>
      </c>
      <c r="L712" s="21">
        <v>20838</v>
      </c>
      <c r="M712" s="21">
        <v>580</v>
      </c>
      <c r="N712" s="21">
        <v>1050</v>
      </c>
      <c r="O712" s="21">
        <v>384222.3</v>
      </c>
    </row>
    <row r="713" spans="1:15" ht="27" x14ac:dyDescent="0.2">
      <c r="A713" s="12"/>
      <c r="B713" s="14" t="s">
        <v>1239</v>
      </c>
      <c r="C713" s="14" t="s">
        <v>14</v>
      </c>
      <c r="D713" s="15" t="s">
        <v>1240</v>
      </c>
      <c r="E713" s="16">
        <v>91239.2</v>
      </c>
      <c r="F713" s="16">
        <v>91239.2</v>
      </c>
      <c r="G713" s="16">
        <v>60746.200000000004</v>
      </c>
      <c r="H713" s="16">
        <v>2074.6999999999998</v>
      </c>
      <c r="I713" s="16">
        <v>0</v>
      </c>
      <c r="J713" s="16">
        <v>1585.3</v>
      </c>
      <c r="K713" s="16">
        <v>1585.3</v>
      </c>
      <c r="L713" s="16">
        <v>0</v>
      </c>
      <c r="M713" s="16">
        <v>1092.3</v>
      </c>
      <c r="N713" s="16">
        <v>0</v>
      </c>
      <c r="O713" s="16">
        <v>92824.5</v>
      </c>
    </row>
    <row r="714" spans="1:15" ht="28.5" x14ac:dyDescent="0.2">
      <c r="A714" s="12"/>
      <c r="B714" s="17" t="s">
        <v>1241</v>
      </c>
      <c r="C714" s="17" t="s">
        <v>14</v>
      </c>
      <c r="D714" s="18" t="s">
        <v>1242</v>
      </c>
      <c r="E714" s="16">
        <v>91239.2</v>
      </c>
      <c r="F714" s="16">
        <v>91239.2</v>
      </c>
      <c r="G714" s="16">
        <v>60746.200000000004</v>
      </c>
      <c r="H714" s="16">
        <v>2074.6999999999998</v>
      </c>
      <c r="I714" s="16">
        <v>0</v>
      </c>
      <c r="J714" s="16">
        <v>1585.3</v>
      </c>
      <c r="K714" s="16">
        <v>1585.3</v>
      </c>
      <c r="L714" s="16">
        <v>0</v>
      </c>
      <c r="M714" s="16">
        <v>1092.3</v>
      </c>
      <c r="N714" s="16">
        <v>0</v>
      </c>
      <c r="O714" s="16">
        <v>92824.5</v>
      </c>
    </row>
    <row r="715" spans="1:15" ht="38.450000000000003" customHeight="1" x14ac:dyDescent="0.2">
      <c r="A715" s="12"/>
      <c r="B715" s="19" t="s">
        <v>1243</v>
      </c>
      <c r="C715" s="19" t="s">
        <v>210</v>
      </c>
      <c r="D715" s="20" t="s">
        <v>1244</v>
      </c>
      <c r="E715" s="21">
        <v>91239.2</v>
      </c>
      <c r="F715" s="21">
        <v>91239.2</v>
      </c>
      <c r="G715" s="21">
        <v>60746.200000000004</v>
      </c>
      <c r="H715" s="21">
        <v>2074.6999999999998</v>
      </c>
      <c r="I715" s="21">
        <v>0</v>
      </c>
      <c r="J715" s="21">
        <v>1585.3</v>
      </c>
      <c r="K715" s="21">
        <v>1585.3</v>
      </c>
      <c r="L715" s="21">
        <v>0</v>
      </c>
      <c r="M715" s="21">
        <v>1092.3</v>
      </c>
      <c r="N715" s="21">
        <v>0</v>
      </c>
      <c r="O715" s="21">
        <v>92824.5</v>
      </c>
    </row>
  </sheetData>
  <mergeCells count="16">
    <mergeCell ref="L2:O2"/>
    <mergeCell ref="J6:J7"/>
    <mergeCell ref="D5:D7"/>
    <mergeCell ref="N6:N7"/>
    <mergeCell ref="B3:O3"/>
    <mergeCell ref="C5:C7"/>
    <mergeCell ref="O5:O7"/>
    <mergeCell ref="G6:H6"/>
    <mergeCell ref="E6:E7"/>
    <mergeCell ref="B5:B7"/>
    <mergeCell ref="J5:N5"/>
    <mergeCell ref="K6:K7"/>
    <mergeCell ref="I6:I7"/>
    <mergeCell ref="F6:F7"/>
    <mergeCell ref="E5:I5"/>
    <mergeCell ref="L6:M6"/>
  </mergeCells>
  <pageMargins left="0.39370078740157483" right="0.39370078740157483" top="0.39370078740157483" bottom="0.39370078740157483" header="0.19685039370078741" footer="0.19685039370078741"/>
  <pageSetup paperSize="9" scale="67" fitToHeight="0" orientation="landscape" r:id="rId1"/>
  <headerFooter scaleWithDoc="0"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1"/>
  <sheetViews>
    <sheetView showGridLines="0" showZeros="0" topLeftCell="B1" zoomScale="90" zoomScaleNormal="90" zoomScaleSheetLayoutView="119" workbookViewId="0">
      <pane ySplit="6" topLeftCell="A7" activePane="bottomLeft" state="frozen"/>
      <selection activeCell="B1" sqref="B1"/>
      <selection pane="bottomLeft" activeCell="B1" sqref="B1"/>
    </sheetView>
  </sheetViews>
  <sheetFormatPr defaultColWidth="9.1640625" defaultRowHeight="12.75" x14ac:dyDescent="0.2"/>
  <cols>
    <col min="1" max="1" width="0" style="216" hidden="1" customWidth="1"/>
    <col min="2" max="2" width="13.6640625" style="244" customWidth="1"/>
    <col min="3" max="3" width="13.5" style="244" customWidth="1"/>
    <col min="4" max="4" width="40" style="245" customWidth="1"/>
    <col min="5" max="5" width="15.5" style="220" customWidth="1"/>
    <col min="6" max="6" width="15.6640625" style="220" customWidth="1"/>
    <col min="7" max="7" width="14.5" style="220" customWidth="1"/>
    <col min="8" max="8" width="16" style="220" customWidth="1"/>
    <col min="9" max="9" width="13.5" style="220" customWidth="1"/>
    <col min="10" max="10" width="16.33203125" style="220" customWidth="1"/>
    <col min="11" max="11" width="15.33203125" style="220" customWidth="1"/>
    <col min="12" max="12" width="14.83203125" style="220" customWidth="1"/>
    <col min="13" max="13" width="14.6640625" style="220" customWidth="1"/>
    <col min="14" max="17" width="9.1640625" style="220" customWidth="1"/>
    <col min="18" max="16384" width="9.1640625" style="220"/>
  </cols>
  <sheetData>
    <row r="1" spans="1:17" s="365" customFormat="1" ht="15.75" x14ac:dyDescent="0.25">
      <c r="A1" s="362"/>
      <c r="B1" s="363" t="s">
        <v>5522</v>
      </c>
      <c r="C1" s="363"/>
      <c r="D1" s="364"/>
    </row>
    <row r="2" spans="1:17" ht="59.25" customHeight="1" x14ac:dyDescent="0.2">
      <c r="B2" s="217"/>
      <c r="C2" s="217"/>
      <c r="D2" s="218"/>
      <c r="E2" s="219"/>
      <c r="F2" s="219"/>
      <c r="G2" s="219"/>
      <c r="H2" s="219"/>
      <c r="I2" s="219"/>
      <c r="J2" s="389" t="s">
        <v>5018</v>
      </c>
      <c r="K2" s="389"/>
      <c r="L2" s="389"/>
      <c r="M2" s="389"/>
    </row>
    <row r="3" spans="1:17" ht="48.6" customHeight="1" x14ac:dyDescent="0.2">
      <c r="B3" s="390" t="s">
        <v>5019</v>
      </c>
      <c r="C3" s="390"/>
      <c r="D3" s="390"/>
      <c r="E3" s="390"/>
      <c r="F3" s="390"/>
      <c r="G3" s="390"/>
      <c r="H3" s="390"/>
      <c r="I3" s="390"/>
      <c r="J3" s="390"/>
      <c r="K3" s="390"/>
      <c r="L3" s="390"/>
      <c r="M3" s="390"/>
    </row>
    <row r="4" spans="1:17" ht="24.6" customHeight="1" x14ac:dyDescent="0.2">
      <c r="B4" s="221"/>
      <c r="C4" s="222"/>
      <c r="D4" s="223"/>
      <c r="E4" s="223"/>
      <c r="F4" s="223"/>
      <c r="G4" s="223"/>
      <c r="H4" s="223"/>
      <c r="I4" s="223"/>
      <c r="J4" s="223"/>
      <c r="K4" s="219"/>
      <c r="L4" s="219"/>
      <c r="M4" s="224" t="s">
        <v>1481</v>
      </c>
      <c r="N4" s="216"/>
      <c r="O4" s="216"/>
      <c r="P4" s="216"/>
      <c r="Q4" s="216"/>
    </row>
    <row r="5" spans="1:17" ht="30" customHeight="1" x14ac:dyDescent="0.2">
      <c r="A5" s="225"/>
      <c r="B5" s="391" t="s">
        <v>0</v>
      </c>
      <c r="C5" s="392" t="s">
        <v>5511</v>
      </c>
      <c r="D5" s="393" t="s">
        <v>5020</v>
      </c>
      <c r="E5" s="395" t="s">
        <v>5021</v>
      </c>
      <c r="F5" s="396"/>
      <c r="G5" s="397"/>
      <c r="H5" s="395" t="s">
        <v>5022</v>
      </c>
      <c r="I5" s="396"/>
      <c r="J5" s="397"/>
      <c r="K5" s="395" t="s">
        <v>5023</v>
      </c>
      <c r="L5" s="396"/>
      <c r="M5" s="397"/>
      <c r="N5" s="216"/>
      <c r="O5" s="216"/>
      <c r="P5" s="216"/>
      <c r="Q5" s="216"/>
    </row>
    <row r="6" spans="1:17" ht="63.75" customHeight="1" x14ac:dyDescent="0.2">
      <c r="A6" s="226"/>
      <c r="B6" s="391"/>
      <c r="C6" s="392"/>
      <c r="D6" s="394"/>
      <c r="E6" s="227" t="s">
        <v>2</v>
      </c>
      <c r="F6" s="228" t="s">
        <v>3</v>
      </c>
      <c r="G6" s="228" t="s">
        <v>4</v>
      </c>
      <c r="H6" s="228" t="s">
        <v>2</v>
      </c>
      <c r="I6" s="228" t="s">
        <v>3</v>
      </c>
      <c r="J6" s="228" t="s">
        <v>4</v>
      </c>
      <c r="K6" s="229" t="s">
        <v>2</v>
      </c>
      <c r="L6" s="229" t="s">
        <v>3</v>
      </c>
      <c r="M6" s="229" t="s">
        <v>4</v>
      </c>
      <c r="N6" s="216"/>
      <c r="O6" s="216"/>
      <c r="P6" s="216"/>
      <c r="Q6" s="216"/>
    </row>
    <row r="7" spans="1:17" ht="22.9" customHeight="1" x14ac:dyDescent="0.2">
      <c r="B7" s="230"/>
      <c r="C7" s="230"/>
      <c r="D7" s="231" t="s">
        <v>1249</v>
      </c>
      <c r="E7" s="366">
        <v>2374639.6</v>
      </c>
      <c r="F7" s="366">
        <v>33656241.5</v>
      </c>
      <c r="G7" s="366">
        <v>36030881.100000001</v>
      </c>
      <c r="H7" s="367">
        <v>-14837104.9</v>
      </c>
      <c r="I7" s="367">
        <v>-257028.30000000002</v>
      </c>
      <c r="J7" s="367">
        <v>-15094133.200000001</v>
      </c>
      <c r="K7" s="367">
        <v>-12462465.300000001</v>
      </c>
      <c r="L7" s="367">
        <v>33399213.199999999</v>
      </c>
      <c r="M7" s="367">
        <v>20936747.900000002</v>
      </c>
    </row>
    <row r="8" spans="1:17" ht="15.6" customHeight="1" x14ac:dyDescent="0.2">
      <c r="B8" s="232" t="s">
        <v>204</v>
      </c>
      <c r="C8" s="232"/>
      <c r="D8" s="233" t="s">
        <v>205</v>
      </c>
      <c r="E8" s="234">
        <v>0</v>
      </c>
      <c r="F8" s="234">
        <v>0</v>
      </c>
      <c r="G8" s="234">
        <v>0</v>
      </c>
      <c r="H8" s="234">
        <v>-197180.6</v>
      </c>
      <c r="I8" s="234">
        <v>-6745.1</v>
      </c>
      <c r="J8" s="234">
        <v>-203925.7</v>
      </c>
      <c r="K8" s="234">
        <v>-197180.6</v>
      </c>
      <c r="L8" s="234">
        <v>-6745.1</v>
      </c>
      <c r="M8" s="234">
        <v>-203925.7</v>
      </c>
    </row>
    <row r="9" spans="1:17" ht="31.9" customHeight="1" x14ac:dyDescent="0.2">
      <c r="B9" s="235" t="s">
        <v>206</v>
      </c>
      <c r="C9" s="235"/>
      <c r="D9" s="236" t="s">
        <v>207</v>
      </c>
      <c r="E9" s="237">
        <v>0</v>
      </c>
      <c r="F9" s="237">
        <v>0</v>
      </c>
      <c r="G9" s="237">
        <v>0</v>
      </c>
      <c r="H9" s="238">
        <v>-197180.6</v>
      </c>
      <c r="I9" s="238">
        <v>-6745.1</v>
      </c>
      <c r="J9" s="238">
        <v>-203925.7</v>
      </c>
      <c r="K9" s="238">
        <v>-197180.6</v>
      </c>
      <c r="L9" s="238">
        <v>-6745.1</v>
      </c>
      <c r="M9" s="238">
        <v>-203925.7</v>
      </c>
    </row>
    <row r="10" spans="1:17" ht="70.5" customHeight="1" x14ac:dyDescent="0.2">
      <c r="B10" s="239" t="s">
        <v>5024</v>
      </c>
      <c r="C10" s="239" t="s">
        <v>216</v>
      </c>
      <c r="D10" s="240" t="s">
        <v>5025</v>
      </c>
      <c r="E10" s="241">
        <v>0</v>
      </c>
      <c r="F10" s="241">
        <v>0</v>
      </c>
      <c r="G10" s="241">
        <v>0</v>
      </c>
      <c r="H10" s="241">
        <v>-130</v>
      </c>
      <c r="I10" s="241">
        <v>0</v>
      </c>
      <c r="J10" s="241">
        <v>-130</v>
      </c>
      <c r="K10" s="241">
        <v>-130</v>
      </c>
      <c r="L10" s="241">
        <v>0</v>
      </c>
      <c r="M10" s="241">
        <v>-130</v>
      </c>
    </row>
    <row r="11" spans="1:17" ht="136.5" customHeight="1" x14ac:dyDescent="0.2">
      <c r="B11" s="239" t="s">
        <v>5026</v>
      </c>
      <c r="C11" s="239" t="s">
        <v>216</v>
      </c>
      <c r="D11" s="240" t="s">
        <v>5027</v>
      </c>
      <c r="E11" s="241">
        <v>0</v>
      </c>
      <c r="F11" s="241">
        <v>0</v>
      </c>
      <c r="G11" s="241">
        <v>0</v>
      </c>
      <c r="H11" s="241">
        <v>-280</v>
      </c>
      <c r="I11" s="241">
        <v>0</v>
      </c>
      <c r="J11" s="241">
        <v>-280</v>
      </c>
      <c r="K11" s="241">
        <v>-280</v>
      </c>
      <c r="L11" s="241">
        <v>0</v>
      </c>
      <c r="M11" s="241">
        <v>-280</v>
      </c>
    </row>
    <row r="12" spans="1:17" ht="124.5" customHeight="1" x14ac:dyDescent="0.2">
      <c r="B12" s="239" t="s">
        <v>5028</v>
      </c>
      <c r="C12" s="239" t="s">
        <v>49</v>
      </c>
      <c r="D12" s="240" t="s">
        <v>5029</v>
      </c>
      <c r="E12" s="241">
        <v>0</v>
      </c>
      <c r="F12" s="241">
        <v>0</v>
      </c>
      <c r="G12" s="241">
        <v>0</v>
      </c>
      <c r="H12" s="241">
        <v>-196770.6</v>
      </c>
      <c r="I12" s="241">
        <v>-6745.1</v>
      </c>
      <c r="J12" s="241">
        <v>-203515.7</v>
      </c>
      <c r="K12" s="241">
        <v>-196770.6</v>
      </c>
      <c r="L12" s="241">
        <v>-6745.1</v>
      </c>
      <c r="M12" s="241">
        <v>-203515.7</v>
      </c>
    </row>
    <row r="13" spans="1:17" ht="17.45" customHeight="1" x14ac:dyDescent="0.2">
      <c r="B13" s="242" t="s">
        <v>313</v>
      </c>
      <c r="C13" s="242"/>
      <c r="D13" s="243" t="s">
        <v>314</v>
      </c>
      <c r="E13" s="238">
        <v>0</v>
      </c>
      <c r="F13" s="238">
        <v>1700</v>
      </c>
      <c r="G13" s="238">
        <v>1700</v>
      </c>
      <c r="H13" s="238">
        <v>0</v>
      </c>
      <c r="I13" s="238">
        <v>-1700</v>
      </c>
      <c r="J13" s="238">
        <v>-1700</v>
      </c>
      <c r="K13" s="238">
        <v>0</v>
      </c>
      <c r="L13" s="238">
        <v>0</v>
      </c>
      <c r="M13" s="238">
        <v>0</v>
      </c>
    </row>
    <row r="14" spans="1:17" ht="31.15" customHeight="1" x14ac:dyDescent="0.2">
      <c r="B14" s="235" t="s">
        <v>315</v>
      </c>
      <c r="C14" s="235"/>
      <c r="D14" s="236" t="s">
        <v>316</v>
      </c>
      <c r="E14" s="237">
        <v>0</v>
      </c>
      <c r="F14" s="238">
        <v>1700</v>
      </c>
      <c r="G14" s="238">
        <v>1700</v>
      </c>
      <c r="H14" s="238">
        <v>0</v>
      </c>
      <c r="I14" s="238">
        <v>-1700</v>
      </c>
      <c r="J14" s="238">
        <v>-1700</v>
      </c>
      <c r="K14" s="238">
        <v>0</v>
      </c>
      <c r="L14" s="238">
        <v>0</v>
      </c>
      <c r="M14" s="238">
        <v>0</v>
      </c>
    </row>
    <row r="15" spans="1:17" ht="57" customHeight="1" x14ac:dyDescent="0.2">
      <c r="B15" s="239" t="s">
        <v>5030</v>
      </c>
      <c r="C15" s="239" t="s">
        <v>160</v>
      </c>
      <c r="D15" s="240" t="s">
        <v>5031</v>
      </c>
      <c r="E15" s="241">
        <v>0</v>
      </c>
      <c r="F15" s="241">
        <v>1700</v>
      </c>
      <c r="G15" s="241">
        <v>1700</v>
      </c>
      <c r="H15" s="241">
        <v>0</v>
      </c>
      <c r="I15" s="241">
        <v>0</v>
      </c>
      <c r="J15" s="241">
        <v>0</v>
      </c>
      <c r="K15" s="241">
        <v>0</v>
      </c>
      <c r="L15" s="241">
        <v>1700</v>
      </c>
      <c r="M15" s="241">
        <v>1700</v>
      </c>
    </row>
    <row r="16" spans="1:17" ht="165.75" customHeight="1" x14ac:dyDescent="0.2">
      <c r="B16" s="239" t="s">
        <v>5032</v>
      </c>
      <c r="C16" s="239" t="s">
        <v>160</v>
      </c>
      <c r="D16" s="240" t="s">
        <v>5033</v>
      </c>
      <c r="E16" s="241">
        <v>0</v>
      </c>
      <c r="F16" s="241">
        <v>0</v>
      </c>
      <c r="G16" s="241">
        <v>0</v>
      </c>
      <c r="H16" s="241">
        <v>0</v>
      </c>
      <c r="I16" s="241">
        <v>-1700</v>
      </c>
      <c r="J16" s="241">
        <v>-1700</v>
      </c>
      <c r="K16" s="241">
        <v>0</v>
      </c>
      <c r="L16" s="241">
        <v>-1700</v>
      </c>
      <c r="M16" s="241">
        <v>-1700</v>
      </c>
    </row>
    <row r="17" spans="2:13" ht="16.899999999999999" customHeight="1" x14ac:dyDescent="0.2">
      <c r="B17" s="242" t="s">
        <v>432</v>
      </c>
      <c r="C17" s="242"/>
      <c r="D17" s="243" t="s">
        <v>433</v>
      </c>
      <c r="E17" s="238">
        <v>0</v>
      </c>
      <c r="F17" s="238">
        <v>3783619.2</v>
      </c>
      <c r="G17" s="238">
        <v>3783619.2</v>
      </c>
      <c r="H17" s="238">
        <v>0</v>
      </c>
      <c r="I17" s="238">
        <v>0</v>
      </c>
      <c r="J17" s="238">
        <v>0</v>
      </c>
      <c r="K17" s="238">
        <v>0</v>
      </c>
      <c r="L17" s="238">
        <v>3783619.2</v>
      </c>
      <c r="M17" s="238">
        <v>3783619.2</v>
      </c>
    </row>
    <row r="18" spans="2:13" ht="33" customHeight="1" x14ac:dyDescent="0.2">
      <c r="B18" s="235" t="s">
        <v>434</v>
      </c>
      <c r="C18" s="235"/>
      <c r="D18" s="236" t="s">
        <v>435</v>
      </c>
      <c r="E18" s="237">
        <v>0</v>
      </c>
      <c r="F18" s="238">
        <v>3783619.2</v>
      </c>
      <c r="G18" s="238">
        <v>3783619.2</v>
      </c>
      <c r="H18" s="238">
        <v>0</v>
      </c>
      <c r="I18" s="238">
        <v>0</v>
      </c>
      <c r="J18" s="238">
        <v>0</v>
      </c>
      <c r="K18" s="238">
        <v>0</v>
      </c>
      <c r="L18" s="238">
        <v>3783619.2</v>
      </c>
      <c r="M18" s="238">
        <v>3783619.2</v>
      </c>
    </row>
    <row r="19" spans="2:13" ht="33.6" customHeight="1" x14ac:dyDescent="0.2">
      <c r="B19" s="239" t="s">
        <v>5034</v>
      </c>
      <c r="C19" s="239" t="s">
        <v>449</v>
      </c>
      <c r="D19" s="240" t="s">
        <v>5035</v>
      </c>
      <c r="E19" s="241">
        <v>0</v>
      </c>
      <c r="F19" s="241">
        <v>785192.4</v>
      </c>
      <c r="G19" s="241">
        <v>785192.4</v>
      </c>
      <c r="H19" s="241">
        <v>0</v>
      </c>
      <c r="I19" s="241">
        <v>0</v>
      </c>
      <c r="J19" s="241">
        <v>0</v>
      </c>
      <c r="K19" s="241">
        <v>0</v>
      </c>
      <c r="L19" s="241">
        <v>785192.4</v>
      </c>
      <c r="M19" s="241">
        <v>785192.4</v>
      </c>
    </row>
    <row r="20" spans="2:13" ht="32.450000000000003" customHeight="1" x14ac:dyDescent="0.2">
      <c r="B20" s="239" t="s">
        <v>5036</v>
      </c>
      <c r="C20" s="239" t="s">
        <v>449</v>
      </c>
      <c r="D20" s="240" t="s">
        <v>5006</v>
      </c>
      <c r="E20" s="241">
        <v>0</v>
      </c>
      <c r="F20" s="241">
        <v>1803711</v>
      </c>
      <c r="G20" s="241">
        <v>1803711</v>
      </c>
      <c r="H20" s="241">
        <v>0</v>
      </c>
      <c r="I20" s="241">
        <v>0</v>
      </c>
      <c r="J20" s="241">
        <v>0</v>
      </c>
      <c r="K20" s="241">
        <v>0</v>
      </c>
      <c r="L20" s="241">
        <v>1803711</v>
      </c>
      <c r="M20" s="241">
        <v>1803711</v>
      </c>
    </row>
    <row r="21" spans="2:13" ht="27" customHeight="1" x14ac:dyDescent="0.2">
      <c r="B21" s="239" t="s">
        <v>5037</v>
      </c>
      <c r="C21" s="239" t="s">
        <v>449</v>
      </c>
      <c r="D21" s="240" t="s">
        <v>4984</v>
      </c>
      <c r="E21" s="241">
        <v>0</v>
      </c>
      <c r="F21" s="241">
        <v>191790.4</v>
      </c>
      <c r="G21" s="241">
        <v>191790.4</v>
      </c>
      <c r="H21" s="241">
        <v>0</v>
      </c>
      <c r="I21" s="241">
        <v>0</v>
      </c>
      <c r="J21" s="241">
        <v>0</v>
      </c>
      <c r="K21" s="241">
        <v>0</v>
      </c>
      <c r="L21" s="241">
        <v>191790.4</v>
      </c>
      <c r="M21" s="241">
        <v>191790.4</v>
      </c>
    </row>
    <row r="22" spans="2:13" ht="30" customHeight="1" x14ac:dyDescent="0.2">
      <c r="B22" s="239" t="s">
        <v>5038</v>
      </c>
      <c r="C22" s="239" t="s">
        <v>449</v>
      </c>
      <c r="D22" s="240" t="s">
        <v>4982</v>
      </c>
      <c r="E22" s="241">
        <v>0</v>
      </c>
      <c r="F22" s="241">
        <v>319843.09999999998</v>
      </c>
      <c r="G22" s="241">
        <v>319843.09999999998</v>
      </c>
      <c r="H22" s="241">
        <v>0</v>
      </c>
      <c r="I22" s="241">
        <v>0</v>
      </c>
      <c r="J22" s="241">
        <v>0</v>
      </c>
      <c r="K22" s="241">
        <v>0</v>
      </c>
      <c r="L22" s="241">
        <v>319843.09999999998</v>
      </c>
      <c r="M22" s="241">
        <v>319843.09999999998</v>
      </c>
    </row>
    <row r="23" spans="2:13" ht="42" customHeight="1" x14ac:dyDescent="0.2">
      <c r="B23" s="239" t="s">
        <v>5039</v>
      </c>
      <c r="C23" s="239" t="s">
        <v>449</v>
      </c>
      <c r="D23" s="240" t="s">
        <v>4955</v>
      </c>
      <c r="E23" s="241">
        <v>0</v>
      </c>
      <c r="F23" s="241">
        <v>30000</v>
      </c>
      <c r="G23" s="241">
        <v>30000</v>
      </c>
      <c r="H23" s="241">
        <v>0</v>
      </c>
      <c r="I23" s="241">
        <v>0</v>
      </c>
      <c r="J23" s="241">
        <v>0</v>
      </c>
      <c r="K23" s="241">
        <v>0</v>
      </c>
      <c r="L23" s="241">
        <v>30000</v>
      </c>
      <c r="M23" s="241">
        <v>30000</v>
      </c>
    </row>
    <row r="24" spans="2:13" ht="28.5" customHeight="1" x14ac:dyDescent="0.2">
      <c r="B24" s="239" t="s">
        <v>5040</v>
      </c>
      <c r="C24" s="239" t="s">
        <v>449</v>
      </c>
      <c r="D24" s="240" t="s">
        <v>4953</v>
      </c>
      <c r="E24" s="241">
        <v>0</v>
      </c>
      <c r="F24" s="241">
        <v>653082.30000000005</v>
      </c>
      <c r="G24" s="241">
        <v>653082.30000000005</v>
      </c>
      <c r="H24" s="241">
        <v>0</v>
      </c>
      <c r="I24" s="241">
        <v>0</v>
      </c>
      <c r="J24" s="241">
        <v>0</v>
      </c>
      <c r="K24" s="241">
        <v>0</v>
      </c>
      <c r="L24" s="241">
        <v>653082.30000000005</v>
      </c>
      <c r="M24" s="241">
        <v>653082.30000000005</v>
      </c>
    </row>
    <row r="25" spans="2:13" ht="29.45" customHeight="1" x14ac:dyDescent="0.2">
      <c r="B25" s="242" t="s">
        <v>583</v>
      </c>
      <c r="C25" s="242"/>
      <c r="D25" s="243" t="s">
        <v>584</v>
      </c>
      <c r="E25" s="238">
        <v>0</v>
      </c>
      <c r="F25" s="238">
        <v>80000</v>
      </c>
      <c r="G25" s="238">
        <v>80000</v>
      </c>
      <c r="H25" s="238">
        <v>0</v>
      </c>
      <c r="I25" s="238">
        <v>-83523.199999999997</v>
      </c>
      <c r="J25" s="238">
        <v>-83523.199999999997</v>
      </c>
      <c r="K25" s="238">
        <v>0</v>
      </c>
      <c r="L25" s="238">
        <v>-3523.2000000000003</v>
      </c>
      <c r="M25" s="238">
        <v>-3523.2000000000003</v>
      </c>
    </row>
    <row r="26" spans="2:13" ht="31.15" customHeight="1" x14ac:dyDescent="0.2">
      <c r="B26" s="235" t="s">
        <v>585</v>
      </c>
      <c r="C26" s="235"/>
      <c r="D26" s="236" t="s">
        <v>586</v>
      </c>
      <c r="E26" s="237">
        <v>0</v>
      </c>
      <c r="F26" s="238">
        <v>80000</v>
      </c>
      <c r="G26" s="238">
        <v>80000</v>
      </c>
      <c r="H26" s="238">
        <v>0</v>
      </c>
      <c r="I26" s="238">
        <v>-83523.199999999997</v>
      </c>
      <c r="J26" s="238">
        <v>-83523.199999999997</v>
      </c>
      <c r="K26" s="238">
        <v>0</v>
      </c>
      <c r="L26" s="238">
        <v>-3523.2000000000003</v>
      </c>
      <c r="M26" s="238">
        <v>-3523.2000000000003</v>
      </c>
    </row>
    <row r="27" spans="2:13" ht="93" customHeight="1" x14ac:dyDescent="0.2">
      <c r="B27" s="239" t="s">
        <v>5041</v>
      </c>
      <c r="C27" s="239" t="s">
        <v>216</v>
      </c>
      <c r="D27" s="240" t="s">
        <v>5042</v>
      </c>
      <c r="E27" s="241">
        <v>0</v>
      </c>
      <c r="F27" s="241">
        <v>0</v>
      </c>
      <c r="G27" s="241">
        <v>0</v>
      </c>
      <c r="H27" s="241">
        <v>0</v>
      </c>
      <c r="I27" s="241">
        <v>-3523.2000000000003</v>
      </c>
      <c r="J27" s="241">
        <v>-3523.2000000000003</v>
      </c>
      <c r="K27" s="241">
        <v>0</v>
      </c>
      <c r="L27" s="241">
        <v>-3523.2000000000003</v>
      </c>
      <c r="M27" s="241">
        <v>-3523.2000000000003</v>
      </c>
    </row>
    <row r="28" spans="2:13" ht="44.45" customHeight="1" x14ac:dyDescent="0.2">
      <c r="B28" s="239" t="s">
        <v>5043</v>
      </c>
      <c r="C28" s="239" t="s">
        <v>216</v>
      </c>
      <c r="D28" s="240" t="s">
        <v>5044</v>
      </c>
      <c r="E28" s="241">
        <v>0</v>
      </c>
      <c r="F28" s="241">
        <v>0</v>
      </c>
      <c r="G28" s="241">
        <v>0</v>
      </c>
      <c r="H28" s="241">
        <v>0</v>
      </c>
      <c r="I28" s="241">
        <v>-80000</v>
      </c>
      <c r="J28" s="241">
        <v>-80000</v>
      </c>
      <c r="K28" s="241">
        <v>0</v>
      </c>
      <c r="L28" s="241">
        <v>-80000</v>
      </c>
      <c r="M28" s="241">
        <v>-80000</v>
      </c>
    </row>
    <row r="29" spans="2:13" ht="34.9" customHeight="1" x14ac:dyDescent="0.2">
      <c r="B29" s="239" t="s">
        <v>5045</v>
      </c>
      <c r="C29" s="239" t="s">
        <v>216</v>
      </c>
      <c r="D29" s="240" t="s">
        <v>5046</v>
      </c>
      <c r="E29" s="241">
        <v>0</v>
      </c>
      <c r="F29" s="241">
        <v>80000</v>
      </c>
      <c r="G29" s="241">
        <v>80000</v>
      </c>
      <c r="H29" s="241">
        <v>0</v>
      </c>
      <c r="I29" s="241">
        <v>0</v>
      </c>
      <c r="J29" s="241">
        <v>0</v>
      </c>
      <c r="K29" s="241">
        <v>0</v>
      </c>
      <c r="L29" s="241">
        <v>80000</v>
      </c>
      <c r="M29" s="241">
        <v>80000</v>
      </c>
    </row>
    <row r="30" spans="2:13" ht="33" customHeight="1" x14ac:dyDescent="0.2">
      <c r="B30" s="242" t="s">
        <v>625</v>
      </c>
      <c r="C30" s="242"/>
      <c r="D30" s="243" t="s">
        <v>1378</v>
      </c>
      <c r="E30" s="238">
        <v>0</v>
      </c>
      <c r="F30" s="238">
        <v>19197187.199999999</v>
      </c>
      <c r="G30" s="238">
        <v>19197187.199999999</v>
      </c>
      <c r="H30" s="238">
        <v>0</v>
      </c>
      <c r="I30" s="238">
        <v>-71260</v>
      </c>
      <c r="J30" s="238">
        <v>-71260</v>
      </c>
      <c r="K30" s="238">
        <v>0</v>
      </c>
      <c r="L30" s="238">
        <v>19125927.199999999</v>
      </c>
      <c r="M30" s="238">
        <v>19125927.199999999</v>
      </c>
    </row>
    <row r="31" spans="2:13" ht="44.25" customHeight="1" x14ac:dyDescent="0.2">
      <c r="B31" s="235" t="s">
        <v>626</v>
      </c>
      <c r="C31" s="235"/>
      <c r="D31" s="236" t="s">
        <v>1379</v>
      </c>
      <c r="E31" s="237">
        <v>0</v>
      </c>
      <c r="F31" s="238">
        <v>19197187.199999999</v>
      </c>
      <c r="G31" s="238">
        <v>19197187.199999999</v>
      </c>
      <c r="H31" s="238">
        <v>0</v>
      </c>
      <c r="I31" s="238">
        <v>-71260</v>
      </c>
      <c r="J31" s="238">
        <v>-71260</v>
      </c>
      <c r="K31" s="238">
        <v>0</v>
      </c>
      <c r="L31" s="238">
        <v>19125927.199999999</v>
      </c>
      <c r="M31" s="238">
        <v>19125927.199999999</v>
      </c>
    </row>
    <row r="32" spans="2:13" ht="69.599999999999994" customHeight="1" x14ac:dyDescent="0.2">
      <c r="B32" s="239" t="s">
        <v>5047</v>
      </c>
      <c r="C32" s="239" t="s">
        <v>160</v>
      </c>
      <c r="D32" s="240" t="s">
        <v>5048</v>
      </c>
      <c r="E32" s="241">
        <v>0</v>
      </c>
      <c r="F32" s="241">
        <v>0</v>
      </c>
      <c r="G32" s="241">
        <v>0</v>
      </c>
      <c r="H32" s="241">
        <v>0</v>
      </c>
      <c r="I32" s="241">
        <v>-23900</v>
      </c>
      <c r="J32" s="241">
        <v>-23900</v>
      </c>
      <c r="K32" s="241">
        <v>0</v>
      </c>
      <c r="L32" s="241">
        <v>-23900</v>
      </c>
      <c r="M32" s="241">
        <v>-23900</v>
      </c>
    </row>
    <row r="33" spans="2:13" ht="54" customHeight="1" x14ac:dyDescent="0.2">
      <c r="B33" s="239" t="s">
        <v>5049</v>
      </c>
      <c r="C33" s="239" t="s">
        <v>160</v>
      </c>
      <c r="D33" s="240" t="s">
        <v>5050</v>
      </c>
      <c r="E33" s="241">
        <v>0</v>
      </c>
      <c r="F33" s="241">
        <v>30760</v>
      </c>
      <c r="G33" s="241">
        <v>30760</v>
      </c>
      <c r="H33" s="241">
        <v>0</v>
      </c>
      <c r="I33" s="241">
        <v>0</v>
      </c>
      <c r="J33" s="241">
        <v>0</v>
      </c>
      <c r="K33" s="241">
        <v>0</v>
      </c>
      <c r="L33" s="241">
        <v>30760</v>
      </c>
      <c r="M33" s="241">
        <v>30760</v>
      </c>
    </row>
    <row r="34" spans="2:13" ht="70.5" customHeight="1" x14ac:dyDescent="0.2">
      <c r="B34" s="239" t="s">
        <v>5051</v>
      </c>
      <c r="C34" s="239" t="s">
        <v>216</v>
      </c>
      <c r="D34" s="240" t="s">
        <v>5052</v>
      </c>
      <c r="E34" s="241">
        <v>0</v>
      </c>
      <c r="F34" s="241">
        <v>0</v>
      </c>
      <c r="G34" s="241">
        <v>0</v>
      </c>
      <c r="H34" s="241">
        <v>0</v>
      </c>
      <c r="I34" s="241">
        <v>-30760</v>
      </c>
      <c r="J34" s="241">
        <v>-30760</v>
      </c>
      <c r="K34" s="241">
        <v>0</v>
      </c>
      <c r="L34" s="241">
        <v>-30760</v>
      </c>
      <c r="M34" s="241">
        <v>-30760</v>
      </c>
    </row>
    <row r="35" spans="2:13" ht="96.75" customHeight="1" x14ac:dyDescent="0.2">
      <c r="B35" s="239" t="s">
        <v>5053</v>
      </c>
      <c r="C35" s="239" t="s">
        <v>160</v>
      </c>
      <c r="D35" s="240" t="s">
        <v>5054</v>
      </c>
      <c r="E35" s="241">
        <v>0</v>
      </c>
      <c r="F35" s="241">
        <v>0</v>
      </c>
      <c r="G35" s="241">
        <v>0</v>
      </c>
      <c r="H35" s="241">
        <v>0</v>
      </c>
      <c r="I35" s="241">
        <v>-16600</v>
      </c>
      <c r="J35" s="241">
        <v>-16600</v>
      </c>
      <c r="K35" s="241">
        <v>0</v>
      </c>
      <c r="L35" s="241">
        <v>-16600</v>
      </c>
      <c r="M35" s="241">
        <v>-16600</v>
      </c>
    </row>
    <row r="36" spans="2:13" ht="95.25" customHeight="1" x14ac:dyDescent="0.2">
      <c r="B36" s="239" t="s">
        <v>5055</v>
      </c>
      <c r="C36" s="239" t="s">
        <v>160</v>
      </c>
      <c r="D36" s="240" t="s">
        <v>5056</v>
      </c>
      <c r="E36" s="241">
        <v>0</v>
      </c>
      <c r="F36" s="241">
        <v>20700</v>
      </c>
      <c r="G36" s="241">
        <v>20700</v>
      </c>
      <c r="H36" s="241">
        <v>0</v>
      </c>
      <c r="I36" s="241">
        <v>0</v>
      </c>
      <c r="J36" s="241">
        <v>0</v>
      </c>
      <c r="K36" s="241">
        <v>0</v>
      </c>
      <c r="L36" s="241">
        <v>20700</v>
      </c>
      <c r="M36" s="241">
        <v>20700</v>
      </c>
    </row>
    <row r="37" spans="2:13" ht="107.25" customHeight="1" x14ac:dyDescent="0.2">
      <c r="B37" s="239" t="s">
        <v>5057</v>
      </c>
      <c r="C37" s="239" t="s">
        <v>544</v>
      </c>
      <c r="D37" s="240" t="s">
        <v>5058</v>
      </c>
      <c r="E37" s="241">
        <v>0</v>
      </c>
      <c r="F37" s="241">
        <v>2997483.4</v>
      </c>
      <c r="G37" s="241">
        <v>2997483.4</v>
      </c>
      <c r="H37" s="241">
        <v>0</v>
      </c>
      <c r="I37" s="241">
        <v>0</v>
      </c>
      <c r="J37" s="241">
        <v>0</v>
      </c>
      <c r="K37" s="241">
        <v>0</v>
      </c>
      <c r="L37" s="241">
        <v>2997483.4</v>
      </c>
      <c r="M37" s="241">
        <v>2997483.4</v>
      </c>
    </row>
    <row r="38" spans="2:13" ht="34.9" customHeight="1" x14ac:dyDescent="0.2">
      <c r="B38" s="239" t="s">
        <v>5059</v>
      </c>
      <c r="C38" s="239" t="s">
        <v>68</v>
      </c>
      <c r="D38" s="240" t="s">
        <v>4969</v>
      </c>
      <c r="E38" s="241">
        <v>0</v>
      </c>
      <c r="F38" s="241">
        <v>5809945.4000000004</v>
      </c>
      <c r="G38" s="241">
        <v>5809945.4000000004</v>
      </c>
      <c r="H38" s="241">
        <v>0</v>
      </c>
      <c r="I38" s="241">
        <v>0</v>
      </c>
      <c r="J38" s="241">
        <v>0</v>
      </c>
      <c r="K38" s="241">
        <v>0</v>
      </c>
      <c r="L38" s="241">
        <v>5809945.4000000004</v>
      </c>
      <c r="M38" s="241">
        <v>5809945.4000000004</v>
      </c>
    </row>
    <row r="39" spans="2:13" ht="21" customHeight="1" x14ac:dyDescent="0.2">
      <c r="B39" s="239" t="s">
        <v>5060</v>
      </c>
      <c r="C39" s="239" t="s">
        <v>68</v>
      </c>
      <c r="D39" s="240" t="s">
        <v>4967</v>
      </c>
      <c r="E39" s="241">
        <v>0</v>
      </c>
      <c r="F39" s="241">
        <v>2249500</v>
      </c>
      <c r="G39" s="241">
        <v>2249500</v>
      </c>
      <c r="H39" s="241">
        <v>0</v>
      </c>
      <c r="I39" s="241">
        <v>0</v>
      </c>
      <c r="J39" s="241">
        <v>0</v>
      </c>
      <c r="K39" s="241">
        <v>0</v>
      </c>
      <c r="L39" s="241">
        <v>2249500</v>
      </c>
      <c r="M39" s="241">
        <v>2249500</v>
      </c>
    </row>
    <row r="40" spans="2:13" ht="20.45" customHeight="1" x14ac:dyDescent="0.2">
      <c r="B40" s="239" t="s">
        <v>5061</v>
      </c>
      <c r="C40" s="239" t="s">
        <v>68</v>
      </c>
      <c r="D40" s="240" t="s">
        <v>4958</v>
      </c>
      <c r="E40" s="241">
        <v>0</v>
      </c>
      <c r="F40" s="241">
        <v>354347</v>
      </c>
      <c r="G40" s="241">
        <v>354347</v>
      </c>
      <c r="H40" s="241">
        <v>0</v>
      </c>
      <c r="I40" s="241">
        <v>0</v>
      </c>
      <c r="J40" s="241">
        <v>0</v>
      </c>
      <c r="K40" s="241">
        <v>0</v>
      </c>
      <c r="L40" s="241">
        <v>354347</v>
      </c>
      <c r="M40" s="241">
        <v>354347</v>
      </c>
    </row>
    <row r="41" spans="2:13" ht="33" customHeight="1" x14ac:dyDescent="0.2">
      <c r="B41" s="239" t="s">
        <v>5062</v>
      </c>
      <c r="C41" s="239" t="s">
        <v>544</v>
      </c>
      <c r="D41" s="240" t="s">
        <v>5063</v>
      </c>
      <c r="E41" s="241">
        <v>0</v>
      </c>
      <c r="F41" s="241">
        <v>2534499</v>
      </c>
      <c r="G41" s="241">
        <v>2534499</v>
      </c>
      <c r="H41" s="241">
        <v>0</v>
      </c>
      <c r="I41" s="241">
        <v>0</v>
      </c>
      <c r="J41" s="241">
        <v>0</v>
      </c>
      <c r="K41" s="241">
        <v>0</v>
      </c>
      <c r="L41" s="241">
        <v>2534499</v>
      </c>
      <c r="M41" s="241">
        <v>2534499</v>
      </c>
    </row>
    <row r="42" spans="2:13" ht="31.9" customHeight="1" x14ac:dyDescent="0.2">
      <c r="B42" s="239" t="s">
        <v>5064</v>
      </c>
      <c r="C42" s="239" t="s">
        <v>1394</v>
      </c>
      <c r="D42" s="240" t="s">
        <v>4948</v>
      </c>
      <c r="E42" s="241">
        <v>0</v>
      </c>
      <c r="F42" s="241">
        <v>3497265</v>
      </c>
      <c r="G42" s="241">
        <v>3497265</v>
      </c>
      <c r="H42" s="241">
        <v>0</v>
      </c>
      <c r="I42" s="241">
        <v>0</v>
      </c>
      <c r="J42" s="241">
        <v>0</v>
      </c>
      <c r="K42" s="241">
        <v>0</v>
      </c>
      <c r="L42" s="241">
        <v>3497265</v>
      </c>
      <c r="M42" s="241">
        <v>3497265</v>
      </c>
    </row>
    <row r="43" spans="2:13" ht="22.9" customHeight="1" x14ac:dyDescent="0.2">
      <c r="B43" s="239" t="s">
        <v>5065</v>
      </c>
      <c r="C43" s="239" t="s">
        <v>544</v>
      </c>
      <c r="D43" s="240" t="s">
        <v>4932</v>
      </c>
      <c r="E43" s="241">
        <v>0</v>
      </c>
      <c r="F43" s="241">
        <v>99766.8</v>
      </c>
      <c r="G43" s="241">
        <v>99766.8</v>
      </c>
      <c r="H43" s="241">
        <v>0</v>
      </c>
      <c r="I43" s="241">
        <v>0</v>
      </c>
      <c r="J43" s="241">
        <v>0</v>
      </c>
      <c r="K43" s="241">
        <v>0</v>
      </c>
      <c r="L43" s="241">
        <v>99766.8</v>
      </c>
      <c r="M43" s="241">
        <v>99766.8</v>
      </c>
    </row>
    <row r="44" spans="2:13" ht="59.25" customHeight="1" x14ac:dyDescent="0.2">
      <c r="B44" s="239" t="s">
        <v>5066</v>
      </c>
      <c r="C44" s="239" t="s">
        <v>68</v>
      </c>
      <c r="D44" s="240" t="s">
        <v>4930</v>
      </c>
      <c r="E44" s="241">
        <v>0</v>
      </c>
      <c r="F44" s="241">
        <v>1602920.6</v>
      </c>
      <c r="G44" s="241">
        <v>1602920.6</v>
      </c>
      <c r="H44" s="241">
        <v>0</v>
      </c>
      <c r="I44" s="241">
        <v>0</v>
      </c>
      <c r="J44" s="241">
        <v>0</v>
      </c>
      <c r="K44" s="241">
        <v>0</v>
      </c>
      <c r="L44" s="241">
        <v>1602920.6</v>
      </c>
      <c r="M44" s="241">
        <v>1602920.6</v>
      </c>
    </row>
    <row r="45" spans="2:13" ht="33" customHeight="1" x14ac:dyDescent="0.2">
      <c r="B45" s="242" t="s">
        <v>649</v>
      </c>
      <c r="C45" s="242"/>
      <c r="D45" s="243" t="s">
        <v>1410</v>
      </c>
      <c r="E45" s="238">
        <v>0</v>
      </c>
      <c r="F45" s="238">
        <v>8763377.9000000004</v>
      </c>
      <c r="G45" s="238">
        <v>8763377.9000000004</v>
      </c>
      <c r="H45" s="238">
        <v>0</v>
      </c>
      <c r="I45" s="238">
        <v>0</v>
      </c>
      <c r="J45" s="238">
        <v>0</v>
      </c>
      <c r="K45" s="238">
        <v>0</v>
      </c>
      <c r="L45" s="238">
        <v>8763377.9000000004</v>
      </c>
      <c r="M45" s="238">
        <v>8763377.9000000004</v>
      </c>
    </row>
    <row r="46" spans="2:13" ht="49.15" customHeight="1" x14ac:dyDescent="0.2">
      <c r="B46" s="235" t="s">
        <v>650</v>
      </c>
      <c r="C46" s="235"/>
      <c r="D46" s="236" t="s">
        <v>1411</v>
      </c>
      <c r="E46" s="237">
        <v>0</v>
      </c>
      <c r="F46" s="238">
        <v>8763377.9000000004</v>
      </c>
      <c r="G46" s="238">
        <v>8763377.9000000004</v>
      </c>
      <c r="H46" s="238">
        <v>0</v>
      </c>
      <c r="I46" s="238">
        <v>0</v>
      </c>
      <c r="J46" s="238">
        <v>0</v>
      </c>
      <c r="K46" s="238">
        <v>0</v>
      </c>
      <c r="L46" s="238">
        <v>8763377.9000000004</v>
      </c>
      <c r="M46" s="238">
        <v>8763377.9000000004</v>
      </c>
    </row>
    <row r="47" spans="2:13" ht="30.75" customHeight="1" x14ac:dyDescent="0.2">
      <c r="B47" s="239" t="s">
        <v>5067</v>
      </c>
      <c r="C47" s="239" t="s">
        <v>652</v>
      </c>
      <c r="D47" s="240" t="s">
        <v>4965</v>
      </c>
      <c r="E47" s="241">
        <v>0</v>
      </c>
      <c r="F47" s="241">
        <v>7897050</v>
      </c>
      <c r="G47" s="241">
        <v>7897050</v>
      </c>
      <c r="H47" s="241">
        <v>0</v>
      </c>
      <c r="I47" s="241">
        <v>0</v>
      </c>
      <c r="J47" s="241">
        <v>0</v>
      </c>
      <c r="K47" s="241">
        <v>0</v>
      </c>
      <c r="L47" s="241">
        <v>7897050</v>
      </c>
      <c r="M47" s="241">
        <v>7897050</v>
      </c>
    </row>
    <row r="48" spans="2:13" ht="44.25" customHeight="1" x14ac:dyDescent="0.2">
      <c r="B48" s="239" t="s">
        <v>5068</v>
      </c>
      <c r="C48" s="239" t="s">
        <v>652</v>
      </c>
      <c r="D48" s="240" t="s">
        <v>4920</v>
      </c>
      <c r="E48" s="241">
        <v>0</v>
      </c>
      <c r="F48" s="241">
        <v>866327.9</v>
      </c>
      <c r="G48" s="241">
        <v>866327.9</v>
      </c>
      <c r="H48" s="241">
        <v>0</v>
      </c>
      <c r="I48" s="241">
        <v>0</v>
      </c>
      <c r="J48" s="241">
        <v>0</v>
      </c>
      <c r="K48" s="241">
        <v>0</v>
      </c>
      <c r="L48" s="241">
        <v>866327.9</v>
      </c>
      <c r="M48" s="241">
        <v>866327.9</v>
      </c>
    </row>
    <row r="49" spans="2:13" ht="58.9" customHeight="1" x14ac:dyDescent="0.2">
      <c r="B49" s="242" t="s">
        <v>1294</v>
      </c>
      <c r="C49" s="242"/>
      <c r="D49" s="243" t="s">
        <v>1417</v>
      </c>
      <c r="E49" s="238">
        <v>0</v>
      </c>
      <c r="F49" s="238">
        <v>722008.20000000007</v>
      </c>
      <c r="G49" s="238">
        <v>722008.20000000007</v>
      </c>
      <c r="H49" s="238">
        <v>0</v>
      </c>
      <c r="I49" s="238">
        <v>0</v>
      </c>
      <c r="J49" s="238">
        <v>0</v>
      </c>
      <c r="K49" s="238">
        <v>0</v>
      </c>
      <c r="L49" s="238">
        <v>722008.20000000007</v>
      </c>
      <c r="M49" s="238">
        <v>722008.20000000007</v>
      </c>
    </row>
    <row r="50" spans="2:13" ht="61.9" customHeight="1" x14ac:dyDescent="0.2">
      <c r="B50" s="235" t="s">
        <v>1295</v>
      </c>
      <c r="C50" s="235"/>
      <c r="D50" s="236" t="s">
        <v>1417</v>
      </c>
      <c r="E50" s="237">
        <v>0</v>
      </c>
      <c r="F50" s="238">
        <v>722008.20000000007</v>
      </c>
      <c r="G50" s="238">
        <v>722008.20000000007</v>
      </c>
      <c r="H50" s="238">
        <v>0</v>
      </c>
      <c r="I50" s="238">
        <v>0</v>
      </c>
      <c r="J50" s="238">
        <v>0</v>
      </c>
      <c r="K50" s="238">
        <v>0</v>
      </c>
      <c r="L50" s="238">
        <v>722008.20000000007</v>
      </c>
      <c r="M50" s="238">
        <v>722008.20000000007</v>
      </c>
    </row>
    <row r="51" spans="2:13" ht="31.5" customHeight="1" x14ac:dyDescent="0.2">
      <c r="B51" s="239" t="s">
        <v>5069</v>
      </c>
      <c r="C51" s="239" t="s">
        <v>68</v>
      </c>
      <c r="D51" s="240" t="s">
        <v>4961</v>
      </c>
      <c r="E51" s="241">
        <v>0</v>
      </c>
      <c r="F51" s="241">
        <v>722008.20000000007</v>
      </c>
      <c r="G51" s="241">
        <v>722008.20000000007</v>
      </c>
      <c r="H51" s="241">
        <v>0</v>
      </c>
      <c r="I51" s="241">
        <v>0</v>
      </c>
      <c r="J51" s="241">
        <v>0</v>
      </c>
      <c r="K51" s="241">
        <v>0</v>
      </c>
      <c r="L51" s="241">
        <v>722008.20000000007</v>
      </c>
      <c r="M51" s="241">
        <v>722008.20000000007</v>
      </c>
    </row>
    <row r="52" spans="2:13" ht="42.75" customHeight="1" x14ac:dyDescent="0.2">
      <c r="B52" s="242" t="s">
        <v>725</v>
      </c>
      <c r="C52" s="242"/>
      <c r="D52" s="368" t="s">
        <v>726</v>
      </c>
      <c r="E52" s="369">
        <v>2374639.6</v>
      </c>
      <c r="F52" s="370">
        <v>230800</v>
      </c>
      <c r="G52" s="371">
        <v>2605439.6</v>
      </c>
      <c r="H52" s="371">
        <v>-14639924.300000001</v>
      </c>
      <c r="I52" s="371">
        <v>0</v>
      </c>
      <c r="J52" s="371">
        <v>-14639924.300000001</v>
      </c>
      <c r="K52" s="371">
        <v>-12265284.700000001</v>
      </c>
      <c r="L52" s="371">
        <v>230800</v>
      </c>
      <c r="M52" s="371">
        <v>-12034484.700000001</v>
      </c>
    </row>
    <row r="53" spans="2:13" ht="45" customHeight="1" x14ac:dyDescent="0.2">
      <c r="B53" s="235" t="s">
        <v>727</v>
      </c>
      <c r="C53" s="235"/>
      <c r="D53" s="372" t="s">
        <v>726</v>
      </c>
      <c r="E53" s="373">
        <v>2374639.6</v>
      </c>
      <c r="F53" s="370">
        <v>230800</v>
      </c>
      <c r="G53" s="371">
        <v>2605439.6</v>
      </c>
      <c r="H53" s="371">
        <v>-14639924.300000001</v>
      </c>
      <c r="I53" s="371">
        <v>0</v>
      </c>
      <c r="J53" s="371">
        <v>-14639924.300000001</v>
      </c>
      <c r="K53" s="371">
        <v>-12265284.700000001</v>
      </c>
      <c r="L53" s="371">
        <v>230800</v>
      </c>
      <c r="M53" s="371">
        <v>-12034484.700000001</v>
      </c>
    </row>
    <row r="54" spans="2:13" ht="45" customHeight="1" x14ac:dyDescent="0.2">
      <c r="B54" s="239" t="s">
        <v>5070</v>
      </c>
      <c r="C54" s="239" t="s">
        <v>68</v>
      </c>
      <c r="D54" s="240" t="s">
        <v>5071</v>
      </c>
      <c r="E54" s="241">
        <v>0</v>
      </c>
      <c r="F54" s="241">
        <v>230800</v>
      </c>
      <c r="G54" s="241">
        <v>230800</v>
      </c>
      <c r="H54" s="241">
        <v>0</v>
      </c>
      <c r="I54" s="241">
        <v>0</v>
      </c>
      <c r="J54" s="241">
        <v>0</v>
      </c>
      <c r="K54" s="241">
        <v>0</v>
      </c>
      <c r="L54" s="241">
        <v>230800</v>
      </c>
      <c r="M54" s="241">
        <v>230800</v>
      </c>
    </row>
    <row r="55" spans="2:13" ht="57" customHeight="1" x14ac:dyDescent="0.2">
      <c r="B55" s="239" t="s">
        <v>5072</v>
      </c>
      <c r="C55" s="239" t="s">
        <v>68</v>
      </c>
      <c r="D55" s="374" t="s">
        <v>5073</v>
      </c>
      <c r="E55" s="375">
        <v>2374639.6</v>
      </c>
      <c r="F55" s="376">
        <v>0</v>
      </c>
      <c r="G55" s="376">
        <v>2374639.6</v>
      </c>
      <c r="H55" s="376">
        <v>0</v>
      </c>
      <c r="I55" s="376">
        <v>0</v>
      </c>
      <c r="J55" s="376">
        <v>0</v>
      </c>
      <c r="K55" s="376">
        <v>2374639.6</v>
      </c>
      <c r="L55" s="376">
        <v>0</v>
      </c>
      <c r="M55" s="376">
        <v>2374639.6</v>
      </c>
    </row>
    <row r="56" spans="2:13" ht="41.25" customHeight="1" x14ac:dyDescent="0.2">
      <c r="B56" s="239" t="s">
        <v>5074</v>
      </c>
      <c r="C56" s="239" t="s">
        <v>68</v>
      </c>
      <c r="D56" s="240" t="s">
        <v>5075</v>
      </c>
      <c r="E56" s="241">
        <v>0</v>
      </c>
      <c r="F56" s="241">
        <v>0</v>
      </c>
      <c r="G56" s="241">
        <v>0</v>
      </c>
      <c r="H56" s="241">
        <v>-14639892.300000001</v>
      </c>
      <c r="I56" s="241">
        <v>0</v>
      </c>
      <c r="J56" s="241">
        <v>-14639892.300000001</v>
      </c>
      <c r="K56" s="241">
        <v>-14639892.300000001</v>
      </c>
      <c r="L56" s="241">
        <v>0</v>
      </c>
      <c r="M56" s="241">
        <v>-14639892.300000001</v>
      </c>
    </row>
    <row r="57" spans="2:13" ht="42" customHeight="1" x14ac:dyDescent="0.2">
      <c r="B57" s="239" t="s">
        <v>5076</v>
      </c>
      <c r="C57" s="239" t="s">
        <v>49</v>
      </c>
      <c r="D57" s="240" t="s">
        <v>5077</v>
      </c>
      <c r="E57" s="241">
        <v>0</v>
      </c>
      <c r="F57" s="241">
        <v>0</v>
      </c>
      <c r="G57" s="241">
        <v>0</v>
      </c>
      <c r="H57" s="241">
        <v>-32</v>
      </c>
      <c r="I57" s="241">
        <v>0</v>
      </c>
      <c r="J57" s="241">
        <v>-32</v>
      </c>
      <c r="K57" s="241">
        <v>-32</v>
      </c>
      <c r="L57" s="241">
        <v>0</v>
      </c>
      <c r="M57" s="241">
        <v>-32</v>
      </c>
    </row>
    <row r="58" spans="2:13" ht="42" customHeight="1" x14ac:dyDescent="0.2">
      <c r="B58" s="242" t="s">
        <v>840</v>
      </c>
      <c r="C58" s="242"/>
      <c r="D58" s="243" t="s">
        <v>841</v>
      </c>
      <c r="E58" s="238">
        <v>0</v>
      </c>
      <c r="F58" s="238">
        <v>877549</v>
      </c>
      <c r="G58" s="238">
        <v>877549</v>
      </c>
      <c r="H58" s="238">
        <v>0</v>
      </c>
      <c r="I58" s="238">
        <v>-93800</v>
      </c>
      <c r="J58" s="238">
        <v>-93800</v>
      </c>
      <c r="K58" s="238">
        <v>0</v>
      </c>
      <c r="L58" s="238">
        <v>783749</v>
      </c>
      <c r="M58" s="238">
        <v>783749</v>
      </c>
    </row>
    <row r="59" spans="2:13" ht="48.6" customHeight="1" x14ac:dyDescent="0.2">
      <c r="B59" s="235" t="s">
        <v>842</v>
      </c>
      <c r="C59" s="235"/>
      <c r="D59" s="236" t="s">
        <v>843</v>
      </c>
      <c r="E59" s="238">
        <v>0</v>
      </c>
      <c r="F59" s="238">
        <v>877549</v>
      </c>
      <c r="G59" s="238">
        <v>877549</v>
      </c>
      <c r="H59" s="238">
        <v>0</v>
      </c>
      <c r="I59" s="238">
        <v>-93800</v>
      </c>
      <c r="J59" s="238">
        <v>-93800</v>
      </c>
      <c r="K59" s="238">
        <v>0</v>
      </c>
      <c r="L59" s="238">
        <v>783749</v>
      </c>
      <c r="M59" s="238">
        <v>783749</v>
      </c>
    </row>
    <row r="60" spans="2:13" ht="31.9" customHeight="1" x14ac:dyDescent="0.2">
      <c r="B60" s="239" t="s">
        <v>5078</v>
      </c>
      <c r="C60" s="239" t="s">
        <v>160</v>
      </c>
      <c r="D60" s="240" t="s">
        <v>5079</v>
      </c>
      <c r="E60" s="241">
        <v>0</v>
      </c>
      <c r="F60" s="241">
        <v>877549</v>
      </c>
      <c r="G60" s="241">
        <v>877549</v>
      </c>
      <c r="H60" s="241">
        <v>0</v>
      </c>
      <c r="I60" s="241">
        <v>0</v>
      </c>
      <c r="J60" s="241">
        <v>0</v>
      </c>
      <c r="K60" s="241">
        <v>0</v>
      </c>
      <c r="L60" s="241">
        <v>877549</v>
      </c>
      <c r="M60" s="241">
        <v>877549</v>
      </c>
    </row>
    <row r="61" spans="2:13" ht="54" customHeight="1" x14ac:dyDescent="0.2">
      <c r="B61" s="239" t="s">
        <v>5080</v>
      </c>
      <c r="C61" s="239" t="s">
        <v>160</v>
      </c>
      <c r="D61" s="240" t="s">
        <v>5081</v>
      </c>
      <c r="E61" s="241">
        <v>0</v>
      </c>
      <c r="F61" s="241">
        <v>0</v>
      </c>
      <c r="G61" s="241">
        <v>0</v>
      </c>
      <c r="H61" s="241">
        <v>0</v>
      </c>
      <c r="I61" s="241">
        <v>-93800</v>
      </c>
      <c r="J61" s="241">
        <v>-93800</v>
      </c>
      <c r="K61" s="241">
        <v>0</v>
      </c>
      <c r="L61" s="241">
        <v>-93800</v>
      </c>
      <c r="M61" s="241">
        <v>-93800</v>
      </c>
    </row>
  </sheetData>
  <mergeCells count="8">
    <mergeCell ref="J2:M2"/>
    <mergeCell ref="B3:M3"/>
    <mergeCell ref="B5:B6"/>
    <mergeCell ref="C5:C6"/>
    <mergeCell ref="D5:D6"/>
    <mergeCell ref="E5:G5"/>
    <mergeCell ref="H5:J5"/>
    <mergeCell ref="K5:M5"/>
  </mergeCells>
  <pageMargins left="0.78740157480314965" right="0.39370078740157483" top="0.39370078740157483" bottom="0.39370078740157483" header="0.51181102362204722" footer="0.19685039370078741"/>
  <pageSetup paperSize="9" scale="73"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74"/>
  <sheetViews>
    <sheetView zoomScale="75" zoomScaleNormal="75" zoomScaleSheetLayoutView="75" workbookViewId="0">
      <pane ySplit="8" topLeftCell="A9" activePane="bottomLeft" state="frozen"/>
      <selection pane="bottomLeft"/>
    </sheetView>
  </sheetViews>
  <sheetFormatPr defaultColWidth="10.6640625" defaultRowHeight="15" x14ac:dyDescent="0.2"/>
  <cols>
    <col min="1" max="1" width="19.5" style="61" customWidth="1"/>
    <col min="2" max="2" width="98.83203125" style="60" customWidth="1"/>
    <col min="3" max="3" width="28.83203125" style="59" customWidth="1"/>
    <col min="4" max="4" width="28.83203125" style="58" customWidth="1"/>
    <col min="5" max="6" width="10.6640625" style="58"/>
    <col min="7" max="7" width="14" style="58" bestFit="1" customWidth="1"/>
    <col min="8" max="8" width="79" style="58" bestFit="1" customWidth="1"/>
    <col min="9" max="16384" width="10.6640625" style="58"/>
  </cols>
  <sheetData>
    <row r="1" spans="1:4" ht="15.75" customHeight="1" x14ac:dyDescent="0.2">
      <c r="A1" s="88"/>
      <c r="B1" s="73"/>
      <c r="C1" s="398" t="s">
        <v>4642</v>
      </c>
      <c r="D1" s="398"/>
    </row>
    <row r="2" spans="1:4" ht="18.75" customHeight="1" x14ac:dyDescent="0.2">
      <c r="A2" s="88"/>
      <c r="B2" s="73"/>
      <c r="C2" s="399" t="s">
        <v>4641</v>
      </c>
      <c r="D2" s="399"/>
    </row>
    <row r="3" spans="1:4" ht="14.25" customHeight="1" x14ac:dyDescent="0.2">
      <c r="A3" s="88"/>
      <c r="B3" s="73"/>
      <c r="C3" s="400" t="s">
        <v>4640</v>
      </c>
      <c r="D3" s="400"/>
    </row>
    <row r="4" spans="1:4" ht="14.25" customHeight="1" x14ac:dyDescent="0.2">
      <c r="A4" s="88"/>
      <c r="B4" s="73"/>
      <c r="C4" s="89"/>
      <c r="D4" s="89"/>
    </row>
    <row r="5" spans="1:4" ht="37.9" customHeight="1" x14ac:dyDescent="0.2">
      <c r="A5" s="88"/>
      <c r="B5" s="401" t="s">
        <v>4639</v>
      </c>
      <c r="C5" s="401"/>
      <c r="D5" s="401"/>
    </row>
    <row r="6" spans="1:4" ht="15.75" customHeight="1" x14ac:dyDescent="0.2">
      <c r="A6" s="87"/>
      <c r="B6" s="86"/>
      <c r="C6" s="85"/>
      <c r="D6" s="84" t="s">
        <v>1740</v>
      </c>
    </row>
    <row r="7" spans="1:4" ht="58.5" customHeight="1" x14ac:dyDescent="0.2">
      <c r="A7" s="402" t="s">
        <v>4638</v>
      </c>
      <c r="B7" s="402" t="s">
        <v>4637</v>
      </c>
      <c r="C7" s="402" t="s">
        <v>4636</v>
      </c>
      <c r="D7" s="402"/>
    </row>
    <row r="8" spans="1:4" ht="39.950000000000003" customHeight="1" x14ac:dyDescent="0.2">
      <c r="A8" s="402"/>
      <c r="B8" s="402"/>
      <c r="C8" s="83" t="s">
        <v>4635</v>
      </c>
      <c r="D8" s="83" t="s">
        <v>731</v>
      </c>
    </row>
    <row r="9" spans="1:4" ht="28.15" customHeight="1" x14ac:dyDescent="0.2">
      <c r="A9" s="65" t="s">
        <v>4634</v>
      </c>
      <c r="B9" s="68" t="s">
        <v>4633</v>
      </c>
      <c r="C9" s="67">
        <v>429293.2</v>
      </c>
      <c r="D9" s="67">
        <v>63366</v>
      </c>
    </row>
    <row r="10" spans="1:4" ht="28.15" customHeight="1" x14ac:dyDescent="0.2">
      <c r="A10" s="65" t="s">
        <v>4632</v>
      </c>
      <c r="B10" s="68" t="s">
        <v>4631</v>
      </c>
      <c r="C10" s="67">
        <v>154235.5</v>
      </c>
      <c r="D10" s="67">
        <v>0</v>
      </c>
    </row>
    <row r="11" spans="1:4" ht="28.15" customHeight="1" x14ac:dyDescent="0.2">
      <c r="A11" s="65" t="s">
        <v>4630</v>
      </c>
      <c r="B11" s="68" t="s">
        <v>4629</v>
      </c>
      <c r="C11" s="67">
        <v>14792.1</v>
      </c>
      <c r="D11" s="67">
        <v>3906.5</v>
      </c>
    </row>
    <row r="12" spans="1:4" ht="28.15" customHeight="1" x14ac:dyDescent="0.2">
      <c r="A12" s="65" t="s">
        <v>4628</v>
      </c>
      <c r="B12" s="68" t="s">
        <v>4627</v>
      </c>
      <c r="C12" s="67">
        <v>65325.4</v>
      </c>
      <c r="D12" s="67">
        <v>0</v>
      </c>
    </row>
    <row r="13" spans="1:4" ht="28.15" customHeight="1" x14ac:dyDescent="0.2">
      <c r="A13" s="65" t="s">
        <v>4626</v>
      </c>
      <c r="B13" s="68" t="s">
        <v>4625</v>
      </c>
      <c r="C13" s="67">
        <v>25841.5</v>
      </c>
      <c r="D13" s="67">
        <v>4541.5</v>
      </c>
    </row>
    <row r="14" spans="1:4" ht="28.15" customHeight="1" x14ac:dyDescent="0.2">
      <c r="A14" s="65" t="s">
        <v>4624</v>
      </c>
      <c r="B14" s="68" t="s">
        <v>4623</v>
      </c>
      <c r="C14" s="67">
        <v>129714.5</v>
      </c>
      <c r="D14" s="67">
        <v>11054.4</v>
      </c>
    </row>
    <row r="15" spans="1:4" ht="28.15" customHeight="1" x14ac:dyDescent="0.2">
      <c r="A15" s="65" t="s">
        <v>4622</v>
      </c>
      <c r="B15" s="68" t="s">
        <v>4621</v>
      </c>
      <c r="C15" s="67">
        <v>81685.399999999994</v>
      </c>
      <c r="D15" s="67">
        <v>0</v>
      </c>
    </row>
    <row r="16" spans="1:4" ht="28.15" customHeight="1" x14ac:dyDescent="0.2">
      <c r="A16" s="65" t="s">
        <v>4620</v>
      </c>
      <c r="B16" s="68" t="s">
        <v>4619</v>
      </c>
      <c r="C16" s="67">
        <v>119034</v>
      </c>
      <c r="D16" s="67">
        <v>0</v>
      </c>
    </row>
    <row r="17" spans="1:4" ht="28.15" customHeight="1" x14ac:dyDescent="0.2">
      <c r="A17" s="65" t="s">
        <v>4618</v>
      </c>
      <c r="B17" s="68" t="s">
        <v>4617</v>
      </c>
      <c r="C17" s="67">
        <v>46817.8</v>
      </c>
      <c r="D17" s="67">
        <v>17275.3</v>
      </c>
    </row>
    <row r="18" spans="1:4" ht="28.15" customHeight="1" x14ac:dyDescent="0.2">
      <c r="A18" s="65" t="s">
        <v>4616</v>
      </c>
      <c r="B18" s="68" t="s">
        <v>4615</v>
      </c>
      <c r="C18" s="67">
        <v>46062</v>
      </c>
      <c r="D18" s="67">
        <v>19710.8</v>
      </c>
    </row>
    <row r="19" spans="1:4" ht="28.15" customHeight="1" x14ac:dyDescent="0.2">
      <c r="A19" s="65" t="s">
        <v>4614</v>
      </c>
      <c r="B19" s="68" t="s">
        <v>4613</v>
      </c>
      <c r="C19" s="67">
        <v>62639.8</v>
      </c>
      <c r="D19" s="67">
        <v>0</v>
      </c>
    </row>
    <row r="20" spans="1:4" ht="28.15" customHeight="1" x14ac:dyDescent="0.2">
      <c r="A20" s="65" t="s">
        <v>4612</v>
      </c>
      <c r="B20" s="68" t="s">
        <v>4611</v>
      </c>
      <c r="C20" s="67">
        <v>71658.399999999994</v>
      </c>
      <c r="D20" s="67">
        <v>0</v>
      </c>
    </row>
    <row r="21" spans="1:4" ht="28.15" customHeight="1" x14ac:dyDescent="0.2">
      <c r="A21" s="65" t="s">
        <v>4610</v>
      </c>
      <c r="B21" s="68" t="s">
        <v>4609</v>
      </c>
      <c r="C21" s="67">
        <v>47602.8</v>
      </c>
      <c r="D21" s="67">
        <v>15126.1</v>
      </c>
    </row>
    <row r="22" spans="1:4" ht="28.15" customHeight="1" x14ac:dyDescent="0.2">
      <c r="A22" s="65" t="s">
        <v>4608</v>
      </c>
      <c r="B22" s="68" t="s">
        <v>4607</v>
      </c>
      <c r="C22" s="67">
        <v>15093.7</v>
      </c>
      <c r="D22" s="67">
        <v>4604.8999999999996</v>
      </c>
    </row>
    <row r="23" spans="1:4" ht="28.15" customHeight="1" x14ac:dyDescent="0.2">
      <c r="A23" s="65" t="s">
        <v>4606</v>
      </c>
      <c r="B23" s="68" t="s">
        <v>4605</v>
      </c>
      <c r="C23" s="67">
        <v>18835.3</v>
      </c>
      <c r="D23" s="67">
        <v>0</v>
      </c>
    </row>
    <row r="24" spans="1:4" ht="28.15" customHeight="1" x14ac:dyDescent="0.2">
      <c r="A24" s="65" t="s">
        <v>4604</v>
      </c>
      <c r="B24" s="68" t="s">
        <v>4603</v>
      </c>
      <c r="C24" s="67">
        <v>47264.5</v>
      </c>
      <c r="D24" s="67">
        <v>9858.5</v>
      </c>
    </row>
    <row r="25" spans="1:4" ht="28.15" customHeight="1" x14ac:dyDescent="0.2">
      <c r="A25" s="65" t="s">
        <v>4602</v>
      </c>
      <c r="B25" s="68" t="s">
        <v>4601</v>
      </c>
      <c r="C25" s="67">
        <v>26976.9</v>
      </c>
      <c r="D25" s="67">
        <v>4287.7</v>
      </c>
    </row>
    <row r="26" spans="1:4" ht="28.15" customHeight="1" x14ac:dyDescent="0.2">
      <c r="A26" s="65" t="s">
        <v>4600</v>
      </c>
      <c r="B26" s="68" t="s">
        <v>4599</v>
      </c>
      <c r="C26" s="67">
        <v>28316.7</v>
      </c>
      <c r="D26" s="67">
        <v>8546.1</v>
      </c>
    </row>
    <row r="27" spans="1:4" ht="28.15" customHeight="1" x14ac:dyDescent="0.2">
      <c r="A27" s="65" t="s">
        <v>4598</v>
      </c>
      <c r="B27" s="68" t="s">
        <v>4597</v>
      </c>
      <c r="C27" s="67">
        <v>48827.5</v>
      </c>
      <c r="D27" s="67">
        <v>17794</v>
      </c>
    </row>
    <row r="28" spans="1:4" ht="28.15" customHeight="1" x14ac:dyDescent="0.2">
      <c r="A28" s="65" t="s">
        <v>4596</v>
      </c>
      <c r="B28" s="68" t="s">
        <v>4595</v>
      </c>
      <c r="C28" s="67">
        <v>49817.599999999999</v>
      </c>
      <c r="D28" s="67">
        <v>0</v>
      </c>
    </row>
    <row r="29" spans="1:4" ht="28.15" customHeight="1" x14ac:dyDescent="0.2">
      <c r="A29" s="65" t="s">
        <v>4594</v>
      </c>
      <c r="B29" s="68" t="s">
        <v>4593</v>
      </c>
      <c r="C29" s="67">
        <v>13207.8</v>
      </c>
      <c r="D29" s="67">
        <v>0</v>
      </c>
    </row>
    <row r="30" spans="1:4" ht="28.15" customHeight="1" x14ac:dyDescent="0.2">
      <c r="A30" s="65" t="s">
        <v>4592</v>
      </c>
      <c r="B30" s="68" t="s">
        <v>1849</v>
      </c>
      <c r="C30" s="67">
        <v>42875.7</v>
      </c>
      <c r="D30" s="67">
        <v>5958.3</v>
      </c>
    </row>
    <row r="31" spans="1:4" ht="28.15" customHeight="1" x14ac:dyDescent="0.2">
      <c r="A31" s="65" t="s">
        <v>4591</v>
      </c>
      <c r="B31" s="68" t="s">
        <v>4590</v>
      </c>
      <c r="C31" s="67">
        <v>40004</v>
      </c>
      <c r="D31" s="67">
        <v>1882.2</v>
      </c>
    </row>
    <row r="32" spans="1:4" ht="28.15" customHeight="1" x14ac:dyDescent="0.2">
      <c r="A32" s="65" t="s">
        <v>4589</v>
      </c>
      <c r="B32" s="68" t="s">
        <v>4588</v>
      </c>
      <c r="C32" s="67">
        <v>22237.200000000001</v>
      </c>
      <c r="D32" s="67">
        <v>3203.2</v>
      </c>
    </row>
    <row r="33" spans="1:4" ht="28.15" customHeight="1" x14ac:dyDescent="0.2">
      <c r="A33" s="65" t="s">
        <v>4587</v>
      </c>
      <c r="B33" s="68" t="s">
        <v>4586</v>
      </c>
      <c r="C33" s="67">
        <v>43761.599999999999</v>
      </c>
      <c r="D33" s="67">
        <v>7130.3</v>
      </c>
    </row>
    <row r="34" spans="1:4" ht="28.15" customHeight="1" x14ac:dyDescent="0.2">
      <c r="A34" s="65" t="s">
        <v>4585</v>
      </c>
      <c r="B34" s="68" t="s">
        <v>4090</v>
      </c>
      <c r="C34" s="67">
        <v>24612.9</v>
      </c>
      <c r="D34" s="67">
        <v>598.79999999999995</v>
      </c>
    </row>
    <row r="35" spans="1:4" ht="28.15" customHeight="1" x14ac:dyDescent="0.2">
      <c r="A35" s="65" t="s">
        <v>4584</v>
      </c>
      <c r="B35" s="68" t="s">
        <v>4583</v>
      </c>
      <c r="C35" s="67">
        <v>54108.3</v>
      </c>
      <c r="D35" s="67">
        <v>14685.9</v>
      </c>
    </row>
    <row r="36" spans="1:4" ht="28.15" customHeight="1" x14ac:dyDescent="0.2">
      <c r="A36" s="65" t="s">
        <v>4582</v>
      </c>
      <c r="B36" s="68" t="s">
        <v>4581</v>
      </c>
      <c r="C36" s="67">
        <v>75331</v>
      </c>
      <c r="D36" s="67">
        <v>0</v>
      </c>
    </row>
    <row r="37" spans="1:4" ht="28.15" customHeight="1" x14ac:dyDescent="0.2">
      <c r="A37" s="65" t="s">
        <v>4580</v>
      </c>
      <c r="B37" s="68" t="s">
        <v>4579</v>
      </c>
      <c r="C37" s="67">
        <v>879086.1</v>
      </c>
      <c r="D37" s="67">
        <v>0</v>
      </c>
    </row>
    <row r="38" spans="1:4" ht="28.15" customHeight="1" x14ac:dyDescent="0.2">
      <c r="A38" s="65" t="s">
        <v>4578</v>
      </c>
      <c r="B38" s="68" t="s">
        <v>4577</v>
      </c>
      <c r="C38" s="67">
        <v>116549.3</v>
      </c>
      <c r="D38" s="67">
        <v>10850.7</v>
      </c>
    </row>
    <row r="39" spans="1:4" ht="28.15" customHeight="1" x14ac:dyDescent="0.2">
      <c r="A39" s="65" t="s">
        <v>4576</v>
      </c>
      <c r="B39" s="68" t="s">
        <v>4575</v>
      </c>
      <c r="C39" s="67">
        <v>49531.9</v>
      </c>
      <c r="D39" s="67">
        <v>10383.1</v>
      </c>
    </row>
    <row r="40" spans="1:4" ht="28.15" customHeight="1" x14ac:dyDescent="0.2">
      <c r="A40" s="65" t="s">
        <v>4574</v>
      </c>
      <c r="B40" s="68" t="s">
        <v>4573</v>
      </c>
      <c r="C40" s="67">
        <v>23754.6</v>
      </c>
      <c r="D40" s="67">
        <v>7583.9</v>
      </c>
    </row>
    <row r="41" spans="1:4" ht="28.15" customHeight="1" x14ac:dyDescent="0.2">
      <c r="A41" s="65" t="s">
        <v>4572</v>
      </c>
      <c r="B41" s="68" t="s">
        <v>4571</v>
      </c>
      <c r="C41" s="67">
        <v>74666.899999999994</v>
      </c>
      <c r="D41" s="67">
        <v>0</v>
      </c>
    </row>
    <row r="42" spans="1:4" ht="28.15" customHeight="1" x14ac:dyDescent="0.2">
      <c r="A42" s="65" t="s">
        <v>4570</v>
      </c>
      <c r="B42" s="68" t="s">
        <v>4569</v>
      </c>
      <c r="C42" s="67">
        <v>139710.70000000001</v>
      </c>
      <c r="D42" s="67">
        <v>0</v>
      </c>
    </row>
    <row r="43" spans="1:4" ht="28.15" customHeight="1" x14ac:dyDescent="0.2">
      <c r="A43" s="65" t="s">
        <v>4568</v>
      </c>
      <c r="B43" s="68" t="s">
        <v>4567</v>
      </c>
      <c r="C43" s="67">
        <v>13211.3</v>
      </c>
      <c r="D43" s="67">
        <v>10916</v>
      </c>
    </row>
    <row r="44" spans="1:4" ht="28.15" customHeight="1" x14ac:dyDescent="0.2">
      <c r="A44" s="65" t="s">
        <v>4566</v>
      </c>
      <c r="B44" s="68" t="s">
        <v>4565</v>
      </c>
      <c r="C44" s="67">
        <v>23929.200000000001</v>
      </c>
      <c r="D44" s="67">
        <v>1907.8</v>
      </c>
    </row>
    <row r="45" spans="1:4" ht="28.15" customHeight="1" x14ac:dyDescent="0.2">
      <c r="A45" s="65" t="s">
        <v>4564</v>
      </c>
      <c r="B45" s="68" t="s">
        <v>4563</v>
      </c>
      <c r="C45" s="67">
        <v>32572.5</v>
      </c>
      <c r="D45" s="67">
        <v>8543.2000000000007</v>
      </c>
    </row>
    <row r="46" spans="1:4" ht="28.15" customHeight="1" x14ac:dyDescent="0.2">
      <c r="A46" s="65" t="s">
        <v>4562</v>
      </c>
      <c r="B46" s="68" t="s">
        <v>4561</v>
      </c>
      <c r="C46" s="67">
        <v>127501.8</v>
      </c>
      <c r="D46" s="67">
        <v>36797.199999999997</v>
      </c>
    </row>
    <row r="47" spans="1:4" ht="28.15" customHeight="1" x14ac:dyDescent="0.2">
      <c r="A47" s="65" t="s">
        <v>4560</v>
      </c>
      <c r="B47" s="68" t="s">
        <v>4559</v>
      </c>
      <c r="C47" s="67">
        <v>29213.599999999999</v>
      </c>
      <c r="D47" s="67">
        <v>14707.5</v>
      </c>
    </row>
    <row r="48" spans="1:4" ht="28.15" customHeight="1" x14ac:dyDescent="0.2">
      <c r="A48" s="65" t="s">
        <v>4558</v>
      </c>
      <c r="B48" s="68" t="s">
        <v>4557</v>
      </c>
      <c r="C48" s="67">
        <v>121969.5</v>
      </c>
      <c r="D48" s="67">
        <v>1449.2</v>
      </c>
    </row>
    <row r="49" spans="1:4" ht="28.15" customHeight="1" x14ac:dyDescent="0.2">
      <c r="A49" s="65" t="s">
        <v>4556</v>
      </c>
      <c r="B49" s="68" t="s">
        <v>4555</v>
      </c>
      <c r="C49" s="67">
        <v>34454.1</v>
      </c>
      <c r="D49" s="67">
        <v>0</v>
      </c>
    </row>
    <row r="50" spans="1:4" ht="28.15" customHeight="1" x14ac:dyDescent="0.2">
      <c r="A50" s="65" t="s">
        <v>4554</v>
      </c>
      <c r="B50" s="68" t="s">
        <v>4553</v>
      </c>
      <c r="C50" s="67">
        <v>37285</v>
      </c>
      <c r="D50" s="67">
        <v>20076.3</v>
      </c>
    </row>
    <row r="51" spans="1:4" ht="28.15" customHeight="1" x14ac:dyDescent="0.2">
      <c r="A51" s="65" t="s">
        <v>4552</v>
      </c>
      <c r="B51" s="68" t="s">
        <v>4551</v>
      </c>
      <c r="C51" s="67">
        <v>94589.5</v>
      </c>
      <c r="D51" s="67">
        <v>0</v>
      </c>
    </row>
    <row r="52" spans="1:4" ht="28.15" customHeight="1" x14ac:dyDescent="0.2">
      <c r="A52" s="65" t="s">
        <v>4550</v>
      </c>
      <c r="B52" s="68" t="s">
        <v>4549</v>
      </c>
      <c r="C52" s="67">
        <v>24578.6</v>
      </c>
      <c r="D52" s="67">
        <v>8066.8</v>
      </c>
    </row>
    <row r="53" spans="1:4" ht="28.15" customHeight="1" x14ac:dyDescent="0.2">
      <c r="A53" s="65" t="s">
        <v>4548</v>
      </c>
      <c r="B53" s="68" t="s">
        <v>4547</v>
      </c>
      <c r="C53" s="67">
        <v>56899.9</v>
      </c>
      <c r="D53" s="67">
        <v>0</v>
      </c>
    </row>
    <row r="54" spans="1:4" ht="28.15" customHeight="1" x14ac:dyDescent="0.2">
      <c r="A54" s="65" t="s">
        <v>4546</v>
      </c>
      <c r="B54" s="68" t="s">
        <v>4545</v>
      </c>
      <c r="C54" s="67">
        <v>52370.8</v>
      </c>
      <c r="D54" s="67">
        <v>0</v>
      </c>
    </row>
    <row r="55" spans="1:4" ht="28.15" customHeight="1" x14ac:dyDescent="0.2">
      <c r="A55" s="65" t="s">
        <v>4544</v>
      </c>
      <c r="B55" s="68" t="s">
        <v>4543</v>
      </c>
      <c r="C55" s="67">
        <v>64706.9</v>
      </c>
      <c r="D55" s="67">
        <v>0</v>
      </c>
    </row>
    <row r="56" spans="1:4" ht="28.15" customHeight="1" x14ac:dyDescent="0.2">
      <c r="A56" s="65" t="s">
        <v>4542</v>
      </c>
      <c r="B56" s="68" t="s">
        <v>4541</v>
      </c>
      <c r="C56" s="67">
        <v>102369.5</v>
      </c>
      <c r="D56" s="67">
        <v>29155.3</v>
      </c>
    </row>
    <row r="57" spans="1:4" ht="28.15" customHeight="1" x14ac:dyDescent="0.2">
      <c r="A57" s="65" t="s">
        <v>4540</v>
      </c>
      <c r="B57" s="68" t="s">
        <v>4539</v>
      </c>
      <c r="C57" s="67">
        <v>64558.1</v>
      </c>
      <c r="D57" s="67">
        <v>16005.8</v>
      </c>
    </row>
    <row r="58" spans="1:4" ht="28.15" customHeight="1" x14ac:dyDescent="0.2">
      <c r="A58" s="65" t="s">
        <v>4538</v>
      </c>
      <c r="B58" s="68" t="s">
        <v>4537</v>
      </c>
      <c r="C58" s="67">
        <v>28158.9</v>
      </c>
      <c r="D58" s="67">
        <v>9687.7999999999993</v>
      </c>
    </row>
    <row r="59" spans="1:4" ht="28.15" customHeight="1" x14ac:dyDescent="0.2">
      <c r="A59" s="65" t="s">
        <v>4536</v>
      </c>
      <c r="B59" s="68" t="s">
        <v>4535</v>
      </c>
      <c r="C59" s="67">
        <v>22484.5</v>
      </c>
      <c r="D59" s="67">
        <v>7099.9</v>
      </c>
    </row>
    <row r="60" spans="1:4" ht="28.15" customHeight="1" x14ac:dyDescent="0.2">
      <c r="A60" s="65" t="s">
        <v>4534</v>
      </c>
      <c r="B60" s="68" t="s">
        <v>4533</v>
      </c>
      <c r="C60" s="67">
        <v>40387.1</v>
      </c>
      <c r="D60" s="67">
        <v>11104</v>
      </c>
    </row>
    <row r="61" spans="1:4" ht="28.15" customHeight="1" x14ac:dyDescent="0.2">
      <c r="A61" s="65" t="s">
        <v>4532</v>
      </c>
      <c r="B61" s="68" t="s">
        <v>4531</v>
      </c>
      <c r="C61" s="67">
        <v>84494</v>
      </c>
      <c r="D61" s="67">
        <v>8140.8</v>
      </c>
    </row>
    <row r="62" spans="1:4" ht="28.15" customHeight="1" x14ac:dyDescent="0.2">
      <c r="A62" s="65" t="s">
        <v>4530</v>
      </c>
      <c r="B62" s="68" t="s">
        <v>4529</v>
      </c>
      <c r="C62" s="67">
        <v>28289.200000000001</v>
      </c>
      <c r="D62" s="67">
        <v>0</v>
      </c>
    </row>
    <row r="63" spans="1:4" ht="28.15" customHeight="1" x14ac:dyDescent="0.2">
      <c r="A63" s="65" t="s">
        <v>4528</v>
      </c>
      <c r="B63" s="68" t="s">
        <v>4527</v>
      </c>
      <c r="C63" s="67">
        <v>24183.3</v>
      </c>
      <c r="D63" s="67">
        <v>4042.9</v>
      </c>
    </row>
    <row r="64" spans="1:4" ht="28.15" customHeight="1" x14ac:dyDescent="0.2">
      <c r="A64" s="65" t="s">
        <v>4526</v>
      </c>
      <c r="B64" s="68" t="s">
        <v>4525</v>
      </c>
      <c r="C64" s="67">
        <v>54504.3</v>
      </c>
      <c r="D64" s="67">
        <v>17107.5</v>
      </c>
    </row>
    <row r="65" spans="1:4" ht="28.15" customHeight="1" x14ac:dyDescent="0.2">
      <c r="A65" s="65" t="s">
        <v>4524</v>
      </c>
      <c r="B65" s="68" t="s">
        <v>4523</v>
      </c>
      <c r="C65" s="67">
        <v>39105.5</v>
      </c>
      <c r="D65" s="67">
        <v>0</v>
      </c>
    </row>
    <row r="66" spans="1:4" ht="28.15" customHeight="1" x14ac:dyDescent="0.2">
      <c r="A66" s="65" t="s">
        <v>4522</v>
      </c>
      <c r="B66" s="68" t="s">
        <v>4521</v>
      </c>
      <c r="C66" s="67">
        <v>55567.6</v>
      </c>
      <c r="D66" s="67">
        <v>14525</v>
      </c>
    </row>
    <row r="67" spans="1:4" ht="28.15" customHeight="1" x14ac:dyDescent="0.2">
      <c r="A67" s="65" t="s">
        <v>4520</v>
      </c>
      <c r="B67" s="68" t="s">
        <v>4519</v>
      </c>
      <c r="C67" s="67">
        <v>47084.800000000003</v>
      </c>
      <c r="D67" s="67">
        <v>5457.3</v>
      </c>
    </row>
    <row r="68" spans="1:4" ht="28.15" customHeight="1" x14ac:dyDescent="0.2">
      <c r="A68" s="65" t="s">
        <v>4518</v>
      </c>
      <c r="B68" s="68" t="s">
        <v>4517</v>
      </c>
      <c r="C68" s="67">
        <v>49070.3</v>
      </c>
      <c r="D68" s="67">
        <v>14183.1</v>
      </c>
    </row>
    <row r="69" spans="1:4" ht="28.15" customHeight="1" x14ac:dyDescent="0.2">
      <c r="A69" s="65" t="s">
        <v>4516</v>
      </c>
      <c r="B69" s="68" t="s">
        <v>4515</v>
      </c>
      <c r="C69" s="67">
        <v>35253.300000000003</v>
      </c>
      <c r="D69" s="67">
        <v>13958.2</v>
      </c>
    </row>
    <row r="70" spans="1:4" ht="28.15" customHeight="1" x14ac:dyDescent="0.2">
      <c r="A70" s="65" t="s">
        <v>4514</v>
      </c>
      <c r="B70" s="68" t="s">
        <v>4513</v>
      </c>
      <c r="C70" s="67">
        <v>77981.5</v>
      </c>
      <c r="D70" s="67">
        <v>16694.7</v>
      </c>
    </row>
    <row r="71" spans="1:4" ht="28.15" customHeight="1" x14ac:dyDescent="0.2">
      <c r="A71" s="65" t="s">
        <v>4512</v>
      </c>
      <c r="B71" s="68" t="s">
        <v>4511</v>
      </c>
      <c r="C71" s="67">
        <v>94564.9</v>
      </c>
      <c r="D71" s="67">
        <v>26965.5</v>
      </c>
    </row>
    <row r="72" spans="1:4" ht="28.15" customHeight="1" x14ac:dyDescent="0.2">
      <c r="A72" s="65" t="s">
        <v>4510</v>
      </c>
      <c r="B72" s="68" t="s">
        <v>4509</v>
      </c>
      <c r="C72" s="67">
        <v>16495.400000000001</v>
      </c>
      <c r="D72" s="67">
        <v>2356</v>
      </c>
    </row>
    <row r="73" spans="1:4" ht="28.15" customHeight="1" x14ac:dyDescent="0.2">
      <c r="A73" s="65" t="s">
        <v>4508</v>
      </c>
      <c r="B73" s="68" t="s">
        <v>4507</v>
      </c>
      <c r="C73" s="67">
        <v>329517.3</v>
      </c>
      <c r="D73" s="67">
        <v>0</v>
      </c>
    </row>
    <row r="74" spans="1:4" ht="28.15" customHeight="1" x14ac:dyDescent="0.2">
      <c r="A74" s="65" t="s">
        <v>4506</v>
      </c>
      <c r="B74" s="68" t="s">
        <v>4505</v>
      </c>
      <c r="C74" s="67">
        <v>17669.900000000001</v>
      </c>
      <c r="D74" s="67">
        <v>5824.9</v>
      </c>
    </row>
    <row r="75" spans="1:4" ht="28.15" customHeight="1" x14ac:dyDescent="0.2">
      <c r="A75" s="65" t="s">
        <v>4504</v>
      </c>
      <c r="B75" s="68" t="s">
        <v>4503</v>
      </c>
      <c r="C75" s="67">
        <v>32757.4</v>
      </c>
      <c r="D75" s="67">
        <v>8267</v>
      </c>
    </row>
    <row r="76" spans="1:4" ht="28.15" customHeight="1" x14ac:dyDescent="0.2">
      <c r="A76" s="65" t="s">
        <v>4502</v>
      </c>
      <c r="B76" s="68" t="s">
        <v>4501</v>
      </c>
      <c r="C76" s="67">
        <v>35386</v>
      </c>
      <c r="D76" s="67">
        <v>10419.6</v>
      </c>
    </row>
    <row r="77" spans="1:4" ht="28.15" customHeight="1" x14ac:dyDescent="0.2">
      <c r="A77" s="65" t="s">
        <v>4500</v>
      </c>
      <c r="B77" s="68" t="s">
        <v>4499</v>
      </c>
      <c r="C77" s="67">
        <v>25412.400000000001</v>
      </c>
      <c r="D77" s="67">
        <v>3361.7</v>
      </c>
    </row>
    <row r="78" spans="1:4" ht="28.15" customHeight="1" x14ac:dyDescent="0.2">
      <c r="A78" s="65" t="s">
        <v>4498</v>
      </c>
      <c r="B78" s="68" t="s">
        <v>4497</v>
      </c>
      <c r="C78" s="67">
        <v>20495.900000000001</v>
      </c>
      <c r="D78" s="67">
        <v>9810.9</v>
      </c>
    </row>
    <row r="79" spans="1:4" ht="28.15" customHeight="1" x14ac:dyDescent="0.2">
      <c r="A79" s="65" t="s">
        <v>4496</v>
      </c>
      <c r="B79" s="68" t="s">
        <v>4495</v>
      </c>
      <c r="C79" s="67">
        <v>65695.899999999994</v>
      </c>
      <c r="D79" s="67">
        <v>18738.5</v>
      </c>
    </row>
    <row r="80" spans="1:4" ht="28.15" customHeight="1" x14ac:dyDescent="0.2">
      <c r="A80" s="65" t="s">
        <v>4494</v>
      </c>
      <c r="B80" s="68" t="s">
        <v>4493</v>
      </c>
      <c r="C80" s="67">
        <v>35501.5</v>
      </c>
      <c r="D80" s="67">
        <v>17395.3</v>
      </c>
    </row>
    <row r="81" spans="1:4" ht="28.15" customHeight="1" x14ac:dyDescent="0.2">
      <c r="A81" s="65" t="s">
        <v>4492</v>
      </c>
      <c r="B81" s="68" t="s">
        <v>3687</v>
      </c>
      <c r="C81" s="67">
        <v>41916.9</v>
      </c>
      <c r="D81" s="67">
        <v>1056.3</v>
      </c>
    </row>
    <row r="82" spans="1:4" ht="28.15" customHeight="1" x14ac:dyDescent="0.2">
      <c r="A82" s="65" t="s">
        <v>4491</v>
      </c>
      <c r="B82" s="68" t="s">
        <v>4490</v>
      </c>
      <c r="C82" s="67">
        <v>12965.9</v>
      </c>
      <c r="D82" s="67">
        <v>2727.2</v>
      </c>
    </row>
    <row r="83" spans="1:4" ht="28.15" customHeight="1" x14ac:dyDescent="0.2">
      <c r="A83" s="65" t="s">
        <v>4489</v>
      </c>
      <c r="B83" s="68" t="s">
        <v>2968</v>
      </c>
      <c r="C83" s="67">
        <v>38274.1</v>
      </c>
      <c r="D83" s="67">
        <v>10801.6</v>
      </c>
    </row>
    <row r="84" spans="1:4" ht="28.15" customHeight="1" x14ac:dyDescent="0.2">
      <c r="A84" s="65" t="s">
        <v>4488</v>
      </c>
      <c r="B84" s="68" t="s">
        <v>4487</v>
      </c>
      <c r="C84" s="67">
        <v>20652.5</v>
      </c>
      <c r="D84" s="67">
        <v>7235.2</v>
      </c>
    </row>
    <row r="85" spans="1:4" ht="28.15" customHeight="1" x14ac:dyDescent="0.2">
      <c r="A85" s="65" t="s">
        <v>4486</v>
      </c>
      <c r="B85" s="68" t="s">
        <v>4485</v>
      </c>
      <c r="C85" s="67">
        <v>22873.4</v>
      </c>
      <c r="D85" s="67">
        <v>0</v>
      </c>
    </row>
    <row r="86" spans="1:4" ht="28.15" customHeight="1" x14ac:dyDescent="0.2">
      <c r="A86" s="65" t="s">
        <v>4484</v>
      </c>
      <c r="B86" s="68" t="s">
        <v>4483</v>
      </c>
      <c r="C86" s="67">
        <v>50373.7</v>
      </c>
      <c r="D86" s="67">
        <v>8883.2000000000007</v>
      </c>
    </row>
    <row r="87" spans="1:4" ht="28.15" customHeight="1" x14ac:dyDescent="0.2">
      <c r="A87" s="65" t="s">
        <v>4482</v>
      </c>
      <c r="B87" s="68" t="s">
        <v>4481</v>
      </c>
      <c r="C87" s="67">
        <v>44892.4</v>
      </c>
      <c r="D87" s="67">
        <v>6784.9</v>
      </c>
    </row>
    <row r="88" spans="1:4" ht="28.15" customHeight="1" x14ac:dyDescent="0.2">
      <c r="A88" s="65" t="s">
        <v>4480</v>
      </c>
      <c r="B88" s="68" t="s">
        <v>4479</v>
      </c>
      <c r="C88" s="67">
        <v>41846.699999999997</v>
      </c>
      <c r="D88" s="67">
        <v>0</v>
      </c>
    </row>
    <row r="89" spans="1:4" ht="28.15" customHeight="1" x14ac:dyDescent="0.2">
      <c r="A89" s="65" t="s">
        <v>4478</v>
      </c>
      <c r="B89" s="68" t="s">
        <v>4477</v>
      </c>
      <c r="C89" s="67">
        <v>53712</v>
      </c>
      <c r="D89" s="67">
        <v>19086.7</v>
      </c>
    </row>
    <row r="90" spans="1:4" ht="28.15" customHeight="1" x14ac:dyDescent="0.2">
      <c r="A90" s="65" t="s">
        <v>4476</v>
      </c>
      <c r="B90" s="68" t="s">
        <v>4475</v>
      </c>
      <c r="C90" s="67">
        <v>28836.1</v>
      </c>
      <c r="D90" s="67">
        <v>10482.299999999999</v>
      </c>
    </row>
    <row r="91" spans="1:4" ht="28.15" customHeight="1" x14ac:dyDescent="0.2">
      <c r="A91" s="65" t="s">
        <v>4474</v>
      </c>
      <c r="B91" s="68" t="s">
        <v>4473</v>
      </c>
      <c r="C91" s="67">
        <v>28243.4</v>
      </c>
      <c r="D91" s="67">
        <v>9579.2000000000007</v>
      </c>
    </row>
    <row r="92" spans="1:4" ht="28.15" customHeight="1" x14ac:dyDescent="0.2">
      <c r="A92" s="65" t="s">
        <v>4472</v>
      </c>
      <c r="B92" s="68" t="s">
        <v>4471</v>
      </c>
      <c r="C92" s="67">
        <v>90473.1</v>
      </c>
      <c r="D92" s="67">
        <v>21489.4</v>
      </c>
    </row>
    <row r="93" spans="1:4" ht="28.15" customHeight="1" x14ac:dyDescent="0.2">
      <c r="A93" s="65" t="s">
        <v>4470</v>
      </c>
      <c r="B93" s="68" t="s">
        <v>4469</v>
      </c>
      <c r="C93" s="67">
        <v>80726.100000000006</v>
      </c>
      <c r="D93" s="67">
        <v>0</v>
      </c>
    </row>
    <row r="94" spans="1:4" ht="28.15" customHeight="1" x14ac:dyDescent="0.2">
      <c r="A94" s="65" t="s">
        <v>4468</v>
      </c>
      <c r="B94" s="68" t="s">
        <v>4467</v>
      </c>
      <c r="C94" s="67">
        <v>158820.70000000001</v>
      </c>
      <c r="D94" s="67">
        <v>48124.3</v>
      </c>
    </row>
    <row r="95" spans="1:4" ht="28.15" customHeight="1" x14ac:dyDescent="0.2">
      <c r="A95" s="65" t="s">
        <v>4466</v>
      </c>
      <c r="B95" s="68" t="s">
        <v>4465</v>
      </c>
      <c r="C95" s="67">
        <v>26400.7</v>
      </c>
      <c r="D95" s="67">
        <v>9142</v>
      </c>
    </row>
    <row r="96" spans="1:4" ht="28.15" customHeight="1" x14ac:dyDescent="0.2">
      <c r="A96" s="65" t="s">
        <v>4464</v>
      </c>
      <c r="B96" s="68" t="s">
        <v>4463</v>
      </c>
      <c r="C96" s="67">
        <v>38159</v>
      </c>
      <c r="D96" s="67">
        <v>16958.400000000001</v>
      </c>
    </row>
    <row r="97" spans="1:4" ht="28.15" customHeight="1" x14ac:dyDescent="0.2">
      <c r="A97" s="65" t="s">
        <v>4462</v>
      </c>
      <c r="B97" s="68" t="s">
        <v>4461</v>
      </c>
      <c r="C97" s="67">
        <v>58392.7</v>
      </c>
      <c r="D97" s="67">
        <v>11505.5</v>
      </c>
    </row>
    <row r="98" spans="1:4" ht="28.15" customHeight="1" x14ac:dyDescent="0.2">
      <c r="A98" s="65" t="s">
        <v>4460</v>
      </c>
      <c r="B98" s="68" t="s">
        <v>4459</v>
      </c>
      <c r="C98" s="67">
        <v>101687</v>
      </c>
      <c r="D98" s="67">
        <v>35543.800000000003</v>
      </c>
    </row>
    <row r="99" spans="1:4" ht="28.15" customHeight="1" x14ac:dyDescent="0.2">
      <c r="A99" s="65" t="s">
        <v>4458</v>
      </c>
      <c r="B99" s="68" t="s">
        <v>4457</v>
      </c>
      <c r="C99" s="67">
        <v>18240.2</v>
      </c>
      <c r="D99" s="67">
        <v>8878.4</v>
      </c>
    </row>
    <row r="100" spans="1:4" ht="28.15" customHeight="1" x14ac:dyDescent="0.2">
      <c r="A100" s="65" t="s">
        <v>4456</v>
      </c>
      <c r="B100" s="68" t="s">
        <v>4455</v>
      </c>
      <c r="C100" s="67">
        <v>24642.799999999999</v>
      </c>
      <c r="D100" s="67">
        <v>8512.2999999999993</v>
      </c>
    </row>
    <row r="101" spans="1:4" ht="28.15" customHeight="1" x14ac:dyDescent="0.2">
      <c r="A101" s="65" t="s">
        <v>4454</v>
      </c>
      <c r="B101" s="68" t="s">
        <v>4453</v>
      </c>
      <c r="C101" s="67">
        <v>50428.2</v>
      </c>
      <c r="D101" s="67">
        <v>9396.5</v>
      </c>
    </row>
    <row r="102" spans="1:4" ht="28.15" customHeight="1" x14ac:dyDescent="0.2">
      <c r="A102" s="65" t="s">
        <v>4452</v>
      </c>
      <c r="B102" s="68" t="s">
        <v>4451</v>
      </c>
      <c r="C102" s="67">
        <v>12529.3</v>
      </c>
      <c r="D102" s="67">
        <v>5981.7</v>
      </c>
    </row>
    <row r="103" spans="1:4" ht="28.15" customHeight="1" x14ac:dyDescent="0.2">
      <c r="A103" s="65" t="s">
        <v>4450</v>
      </c>
      <c r="B103" s="68" t="s">
        <v>4449</v>
      </c>
      <c r="C103" s="67">
        <v>18121.3</v>
      </c>
      <c r="D103" s="67">
        <v>9496</v>
      </c>
    </row>
    <row r="104" spans="1:4" ht="28.15" customHeight="1" x14ac:dyDescent="0.2">
      <c r="A104" s="65" t="s">
        <v>4448</v>
      </c>
      <c r="B104" s="68" t="s">
        <v>4447</v>
      </c>
      <c r="C104" s="67">
        <v>16069.9</v>
      </c>
      <c r="D104" s="67">
        <v>1574.8</v>
      </c>
    </row>
    <row r="105" spans="1:4" ht="28.15" customHeight="1" x14ac:dyDescent="0.2">
      <c r="A105" s="65" t="s">
        <v>4446</v>
      </c>
      <c r="B105" s="68" t="s">
        <v>4445</v>
      </c>
      <c r="C105" s="67">
        <v>85646.399999999994</v>
      </c>
      <c r="D105" s="67">
        <v>11475.2</v>
      </c>
    </row>
    <row r="106" spans="1:4" ht="28.15" customHeight="1" x14ac:dyDescent="0.2">
      <c r="A106" s="65" t="s">
        <v>4444</v>
      </c>
      <c r="B106" s="68" t="s">
        <v>4443</v>
      </c>
      <c r="C106" s="67">
        <v>24926.3</v>
      </c>
      <c r="D106" s="67">
        <v>4832.1000000000004</v>
      </c>
    </row>
    <row r="107" spans="1:4" ht="28.15" customHeight="1" x14ac:dyDescent="0.2">
      <c r="A107" s="65" t="s">
        <v>4442</v>
      </c>
      <c r="B107" s="68" t="s">
        <v>4441</v>
      </c>
      <c r="C107" s="67">
        <v>32732.6</v>
      </c>
      <c r="D107" s="67">
        <v>2144.6999999999998</v>
      </c>
    </row>
    <row r="108" spans="1:4" ht="28.15" customHeight="1" x14ac:dyDescent="0.2">
      <c r="A108" s="65" t="s">
        <v>4440</v>
      </c>
      <c r="B108" s="68" t="s">
        <v>4439</v>
      </c>
      <c r="C108" s="67">
        <v>34891.199999999997</v>
      </c>
      <c r="D108" s="67">
        <v>5079.3</v>
      </c>
    </row>
    <row r="109" spans="1:4" ht="28.15" customHeight="1" x14ac:dyDescent="0.2">
      <c r="A109" s="65" t="s">
        <v>4438</v>
      </c>
      <c r="B109" s="68" t="s">
        <v>4437</v>
      </c>
      <c r="C109" s="67">
        <v>48237.4</v>
      </c>
      <c r="D109" s="67">
        <v>0</v>
      </c>
    </row>
    <row r="110" spans="1:4" ht="28.15" customHeight="1" x14ac:dyDescent="0.2">
      <c r="A110" s="65" t="s">
        <v>4436</v>
      </c>
      <c r="B110" s="68" t="s">
        <v>4435</v>
      </c>
      <c r="C110" s="67">
        <v>97998.1</v>
      </c>
      <c r="D110" s="67">
        <v>3327.3</v>
      </c>
    </row>
    <row r="111" spans="1:4" ht="28.15" customHeight="1" x14ac:dyDescent="0.2">
      <c r="A111" s="65" t="s">
        <v>4434</v>
      </c>
      <c r="B111" s="68" t="s">
        <v>4433</v>
      </c>
      <c r="C111" s="67">
        <v>86405.2</v>
      </c>
      <c r="D111" s="67">
        <v>0</v>
      </c>
    </row>
    <row r="112" spans="1:4" ht="28.15" customHeight="1" x14ac:dyDescent="0.2">
      <c r="A112" s="65" t="s">
        <v>4432</v>
      </c>
      <c r="B112" s="68" t="s">
        <v>4431</v>
      </c>
      <c r="C112" s="67">
        <v>49698</v>
      </c>
      <c r="D112" s="67">
        <v>15767.8</v>
      </c>
    </row>
    <row r="113" spans="1:4" ht="28.15" customHeight="1" x14ac:dyDescent="0.2">
      <c r="A113" s="65" t="s">
        <v>4430</v>
      </c>
      <c r="B113" s="68" t="s">
        <v>4429</v>
      </c>
      <c r="C113" s="67">
        <v>624577.4</v>
      </c>
      <c r="D113" s="67">
        <v>0</v>
      </c>
    </row>
    <row r="114" spans="1:4" ht="28.15" customHeight="1" x14ac:dyDescent="0.2">
      <c r="A114" s="65" t="s">
        <v>4428</v>
      </c>
      <c r="B114" s="68" t="s">
        <v>4427</v>
      </c>
      <c r="C114" s="67">
        <v>32937</v>
      </c>
      <c r="D114" s="67">
        <v>18162.3</v>
      </c>
    </row>
    <row r="115" spans="1:4" ht="28.15" customHeight="1" x14ac:dyDescent="0.2">
      <c r="A115" s="65" t="s">
        <v>4426</v>
      </c>
      <c r="B115" s="68" t="s">
        <v>4425</v>
      </c>
      <c r="C115" s="67">
        <v>23201.5</v>
      </c>
      <c r="D115" s="67">
        <v>12369.5</v>
      </c>
    </row>
    <row r="116" spans="1:4" ht="28.15" customHeight="1" x14ac:dyDescent="0.2">
      <c r="A116" s="65" t="s">
        <v>4424</v>
      </c>
      <c r="B116" s="68" t="s">
        <v>4423</v>
      </c>
      <c r="C116" s="67">
        <v>50132</v>
      </c>
      <c r="D116" s="67">
        <v>18954.5</v>
      </c>
    </row>
    <row r="117" spans="1:4" ht="28.15" customHeight="1" x14ac:dyDescent="0.2">
      <c r="A117" s="65" t="s">
        <v>4422</v>
      </c>
      <c r="B117" s="68" t="s">
        <v>4421</v>
      </c>
      <c r="C117" s="67">
        <v>29378.3</v>
      </c>
      <c r="D117" s="67">
        <v>14278.8</v>
      </c>
    </row>
    <row r="118" spans="1:4" ht="28.15" customHeight="1" x14ac:dyDescent="0.2">
      <c r="A118" s="65" t="s">
        <v>4420</v>
      </c>
      <c r="B118" s="68" t="s">
        <v>4419</v>
      </c>
      <c r="C118" s="67">
        <v>95058.5</v>
      </c>
      <c r="D118" s="67">
        <v>8065.5</v>
      </c>
    </row>
    <row r="119" spans="1:4" ht="28.15" customHeight="1" x14ac:dyDescent="0.2">
      <c r="A119" s="65" t="s">
        <v>4418</v>
      </c>
      <c r="B119" s="68" t="s">
        <v>4417</v>
      </c>
      <c r="C119" s="67">
        <v>94348</v>
      </c>
      <c r="D119" s="67">
        <v>15812</v>
      </c>
    </row>
    <row r="120" spans="1:4" ht="28.15" customHeight="1" x14ac:dyDescent="0.2">
      <c r="A120" s="65" t="s">
        <v>4416</v>
      </c>
      <c r="B120" s="68" t="s">
        <v>4415</v>
      </c>
      <c r="C120" s="67">
        <v>273561.59999999998</v>
      </c>
      <c r="D120" s="67">
        <v>84593.9</v>
      </c>
    </row>
    <row r="121" spans="1:4" ht="28.15" customHeight="1" x14ac:dyDescent="0.2">
      <c r="A121" s="65" t="s">
        <v>4414</v>
      </c>
      <c r="B121" s="68" t="s">
        <v>4413</v>
      </c>
      <c r="C121" s="67">
        <v>208028.4</v>
      </c>
      <c r="D121" s="67">
        <v>0</v>
      </c>
    </row>
    <row r="122" spans="1:4" ht="28.15" customHeight="1" x14ac:dyDescent="0.2">
      <c r="A122" s="65" t="s">
        <v>4412</v>
      </c>
      <c r="B122" s="68" t="s">
        <v>4411</v>
      </c>
      <c r="C122" s="67">
        <v>53154.7</v>
      </c>
      <c r="D122" s="67">
        <v>6475</v>
      </c>
    </row>
    <row r="123" spans="1:4" ht="28.15" customHeight="1" x14ac:dyDescent="0.2">
      <c r="A123" s="65" t="s">
        <v>4410</v>
      </c>
      <c r="B123" s="68" t="s">
        <v>4409</v>
      </c>
      <c r="C123" s="67">
        <v>125732.5</v>
      </c>
      <c r="D123" s="67">
        <v>28322.799999999999</v>
      </c>
    </row>
    <row r="124" spans="1:4" ht="28.15" customHeight="1" x14ac:dyDescent="0.2">
      <c r="A124" s="65" t="s">
        <v>4408</v>
      </c>
      <c r="B124" s="68" t="s">
        <v>4407</v>
      </c>
      <c r="C124" s="67">
        <v>111357.7</v>
      </c>
      <c r="D124" s="67">
        <v>17575.599999999999</v>
      </c>
    </row>
    <row r="125" spans="1:4" ht="28.15" customHeight="1" x14ac:dyDescent="0.2">
      <c r="A125" s="65" t="s">
        <v>4406</v>
      </c>
      <c r="B125" s="68" t="s">
        <v>4405</v>
      </c>
      <c r="C125" s="67">
        <v>46476.3</v>
      </c>
      <c r="D125" s="67">
        <v>16296.6</v>
      </c>
    </row>
    <row r="126" spans="1:4" ht="28.15" customHeight="1" x14ac:dyDescent="0.2">
      <c r="A126" s="65" t="s">
        <v>4404</v>
      </c>
      <c r="B126" s="68" t="s">
        <v>4403</v>
      </c>
      <c r="C126" s="67">
        <v>96933.5</v>
      </c>
      <c r="D126" s="67">
        <v>20234.5</v>
      </c>
    </row>
    <row r="127" spans="1:4" ht="28.15" customHeight="1" x14ac:dyDescent="0.2">
      <c r="A127" s="65" t="s">
        <v>4402</v>
      </c>
      <c r="B127" s="68" t="s">
        <v>4401</v>
      </c>
      <c r="C127" s="67">
        <v>96973.2</v>
      </c>
      <c r="D127" s="67">
        <v>15855.4</v>
      </c>
    </row>
    <row r="128" spans="1:4" ht="28.15" customHeight="1" x14ac:dyDescent="0.2">
      <c r="A128" s="65" t="s">
        <v>4400</v>
      </c>
      <c r="B128" s="68" t="s">
        <v>4399</v>
      </c>
      <c r="C128" s="67">
        <v>823233.8</v>
      </c>
      <c r="D128" s="67">
        <v>0</v>
      </c>
    </row>
    <row r="129" spans="1:4" ht="28.15" customHeight="1" x14ac:dyDescent="0.2">
      <c r="A129" s="65" t="s">
        <v>4398</v>
      </c>
      <c r="B129" s="68" t="s">
        <v>4397</v>
      </c>
      <c r="C129" s="67">
        <v>69328.5</v>
      </c>
      <c r="D129" s="67">
        <v>6167.1</v>
      </c>
    </row>
    <row r="130" spans="1:4" ht="28.15" customHeight="1" x14ac:dyDescent="0.2">
      <c r="A130" s="65" t="s">
        <v>4396</v>
      </c>
      <c r="B130" s="68" t="s">
        <v>4395</v>
      </c>
      <c r="C130" s="67">
        <v>29730.7</v>
      </c>
      <c r="D130" s="67">
        <v>0</v>
      </c>
    </row>
    <row r="131" spans="1:4" ht="28.15" customHeight="1" x14ac:dyDescent="0.2">
      <c r="A131" s="65" t="s">
        <v>4394</v>
      </c>
      <c r="B131" s="68" t="s">
        <v>4393</v>
      </c>
      <c r="C131" s="67">
        <v>29756.400000000001</v>
      </c>
      <c r="D131" s="67">
        <v>0</v>
      </c>
    </row>
    <row r="132" spans="1:4" ht="28.15" customHeight="1" x14ac:dyDescent="0.2">
      <c r="A132" s="65" t="s">
        <v>4392</v>
      </c>
      <c r="B132" s="68" t="s">
        <v>4391</v>
      </c>
      <c r="C132" s="67">
        <v>18872.900000000001</v>
      </c>
      <c r="D132" s="67">
        <v>3922.9</v>
      </c>
    </row>
    <row r="133" spans="1:4" ht="28.15" customHeight="1" x14ac:dyDescent="0.2">
      <c r="A133" s="65" t="s">
        <v>4390</v>
      </c>
      <c r="B133" s="68" t="s">
        <v>4389</v>
      </c>
      <c r="C133" s="67">
        <v>9322.5</v>
      </c>
      <c r="D133" s="67">
        <v>2638.4</v>
      </c>
    </row>
    <row r="134" spans="1:4" ht="28.15" customHeight="1" x14ac:dyDescent="0.2">
      <c r="A134" s="65" t="s">
        <v>4388</v>
      </c>
      <c r="B134" s="68" t="s">
        <v>4387</v>
      </c>
      <c r="C134" s="67">
        <v>42619.4</v>
      </c>
      <c r="D134" s="67">
        <v>0</v>
      </c>
    </row>
    <row r="135" spans="1:4" ht="28.15" customHeight="1" x14ac:dyDescent="0.2">
      <c r="A135" s="65" t="s">
        <v>4386</v>
      </c>
      <c r="B135" s="68" t="s">
        <v>4385</v>
      </c>
      <c r="C135" s="67">
        <v>18883.599999999999</v>
      </c>
      <c r="D135" s="67">
        <v>10683.7</v>
      </c>
    </row>
    <row r="136" spans="1:4" ht="28.15" customHeight="1" x14ac:dyDescent="0.2">
      <c r="A136" s="65" t="s">
        <v>4384</v>
      </c>
      <c r="B136" s="68" t="s">
        <v>4383</v>
      </c>
      <c r="C136" s="67">
        <v>7483</v>
      </c>
      <c r="D136" s="67">
        <v>2914.2</v>
      </c>
    </row>
    <row r="137" spans="1:4" ht="28.15" customHeight="1" x14ac:dyDescent="0.2">
      <c r="A137" s="65" t="s">
        <v>4382</v>
      </c>
      <c r="B137" s="68" t="s">
        <v>4381</v>
      </c>
      <c r="C137" s="67">
        <v>17246.7</v>
      </c>
      <c r="D137" s="67">
        <v>163.80000000000001</v>
      </c>
    </row>
    <row r="138" spans="1:4" ht="28.15" customHeight="1" x14ac:dyDescent="0.2">
      <c r="A138" s="65" t="s">
        <v>4380</v>
      </c>
      <c r="B138" s="68" t="s">
        <v>4379</v>
      </c>
      <c r="C138" s="67">
        <v>14959.2</v>
      </c>
      <c r="D138" s="67">
        <v>6464.2</v>
      </c>
    </row>
    <row r="139" spans="1:4" ht="28.15" customHeight="1" x14ac:dyDescent="0.2">
      <c r="A139" s="65" t="s">
        <v>4378</v>
      </c>
      <c r="B139" s="68" t="s">
        <v>2259</v>
      </c>
      <c r="C139" s="67">
        <v>27260.799999999999</v>
      </c>
      <c r="D139" s="67">
        <v>0</v>
      </c>
    </row>
    <row r="140" spans="1:4" ht="28.15" customHeight="1" x14ac:dyDescent="0.2">
      <c r="A140" s="65" t="s">
        <v>4377</v>
      </c>
      <c r="B140" s="68" t="s">
        <v>2363</v>
      </c>
      <c r="C140" s="67">
        <v>28004.2</v>
      </c>
      <c r="D140" s="67">
        <v>6710.8</v>
      </c>
    </row>
    <row r="141" spans="1:4" ht="28.15" customHeight="1" x14ac:dyDescent="0.2">
      <c r="A141" s="65" t="s">
        <v>4376</v>
      </c>
      <c r="B141" s="68" t="s">
        <v>4375</v>
      </c>
      <c r="C141" s="67">
        <v>90620.5</v>
      </c>
      <c r="D141" s="67">
        <v>7485.5</v>
      </c>
    </row>
    <row r="142" spans="1:4" ht="28.15" customHeight="1" x14ac:dyDescent="0.2">
      <c r="A142" s="65" t="s">
        <v>4374</v>
      </c>
      <c r="B142" s="68" t="s">
        <v>4373</v>
      </c>
      <c r="C142" s="67">
        <v>16184</v>
      </c>
      <c r="D142" s="67">
        <v>7902.8</v>
      </c>
    </row>
    <row r="143" spans="1:4" ht="28.15" customHeight="1" x14ac:dyDescent="0.2">
      <c r="A143" s="65" t="s">
        <v>4372</v>
      </c>
      <c r="B143" s="68" t="s">
        <v>2351</v>
      </c>
      <c r="C143" s="67">
        <v>67299.399999999994</v>
      </c>
      <c r="D143" s="67">
        <v>0</v>
      </c>
    </row>
    <row r="144" spans="1:4" ht="28.15" customHeight="1" x14ac:dyDescent="0.2">
      <c r="A144" s="65" t="s">
        <v>4371</v>
      </c>
      <c r="B144" s="68" t="s">
        <v>4370</v>
      </c>
      <c r="C144" s="67">
        <v>24467.599999999999</v>
      </c>
      <c r="D144" s="67">
        <v>3875.1</v>
      </c>
    </row>
    <row r="145" spans="1:4" ht="28.15" customHeight="1" x14ac:dyDescent="0.2">
      <c r="A145" s="65" t="s">
        <v>4369</v>
      </c>
      <c r="B145" s="68" t="s">
        <v>4368</v>
      </c>
      <c r="C145" s="67">
        <v>32169</v>
      </c>
      <c r="D145" s="67">
        <v>6791.5</v>
      </c>
    </row>
    <row r="146" spans="1:4" ht="28.15" customHeight="1" x14ac:dyDescent="0.2">
      <c r="A146" s="65" t="s">
        <v>4367</v>
      </c>
      <c r="B146" s="68" t="s">
        <v>4366</v>
      </c>
      <c r="C146" s="67">
        <v>61116.800000000003</v>
      </c>
      <c r="D146" s="67">
        <v>21407</v>
      </c>
    </row>
    <row r="147" spans="1:4" ht="28.15" customHeight="1" x14ac:dyDescent="0.2">
      <c r="A147" s="65" t="s">
        <v>4365</v>
      </c>
      <c r="B147" s="68" t="s">
        <v>4364</v>
      </c>
      <c r="C147" s="67">
        <v>14260</v>
      </c>
      <c r="D147" s="67">
        <v>2723.6</v>
      </c>
    </row>
    <row r="148" spans="1:4" ht="28.15" customHeight="1" x14ac:dyDescent="0.2">
      <c r="A148" s="65" t="s">
        <v>4363</v>
      </c>
      <c r="B148" s="68" t="s">
        <v>4362</v>
      </c>
      <c r="C148" s="67">
        <v>63984.6</v>
      </c>
      <c r="D148" s="67">
        <v>0</v>
      </c>
    </row>
    <row r="149" spans="1:4" ht="28.15" customHeight="1" x14ac:dyDescent="0.2">
      <c r="A149" s="65" t="s">
        <v>4361</v>
      </c>
      <c r="B149" s="68" t="s">
        <v>4360</v>
      </c>
      <c r="C149" s="67">
        <v>13272</v>
      </c>
      <c r="D149" s="67">
        <v>3540</v>
      </c>
    </row>
    <row r="150" spans="1:4" ht="28.15" customHeight="1" x14ac:dyDescent="0.2">
      <c r="A150" s="65" t="s">
        <v>4359</v>
      </c>
      <c r="B150" s="68" t="s">
        <v>4358</v>
      </c>
      <c r="C150" s="67">
        <v>58218.3</v>
      </c>
      <c r="D150" s="67">
        <v>1631.3</v>
      </c>
    </row>
    <row r="151" spans="1:4" ht="28.15" customHeight="1" x14ac:dyDescent="0.2">
      <c r="A151" s="65" t="s">
        <v>4357</v>
      </c>
      <c r="B151" s="68" t="s">
        <v>4356</v>
      </c>
      <c r="C151" s="67">
        <v>10899.7</v>
      </c>
      <c r="D151" s="67">
        <v>1556.6</v>
      </c>
    </row>
    <row r="152" spans="1:4" ht="28.15" customHeight="1" x14ac:dyDescent="0.2">
      <c r="A152" s="65" t="s">
        <v>4355</v>
      </c>
      <c r="B152" s="68" t="s">
        <v>4354</v>
      </c>
      <c r="C152" s="67">
        <v>40641.1</v>
      </c>
      <c r="D152" s="67">
        <v>1658</v>
      </c>
    </row>
    <row r="153" spans="1:4" ht="28.15" customHeight="1" x14ac:dyDescent="0.2">
      <c r="A153" s="65" t="s">
        <v>4353</v>
      </c>
      <c r="B153" s="68" t="s">
        <v>4352</v>
      </c>
      <c r="C153" s="67">
        <v>49243.4</v>
      </c>
      <c r="D153" s="67">
        <v>6428.8</v>
      </c>
    </row>
    <row r="154" spans="1:4" ht="28.15" customHeight="1" x14ac:dyDescent="0.2">
      <c r="A154" s="65" t="s">
        <v>4351</v>
      </c>
      <c r="B154" s="68" t="s">
        <v>4350</v>
      </c>
      <c r="C154" s="67">
        <v>47354.8</v>
      </c>
      <c r="D154" s="67">
        <v>3792.7</v>
      </c>
    </row>
    <row r="155" spans="1:4" ht="28.15" customHeight="1" x14ac:dyDescent="0.2">
      <c r="A155" s="65" t="s">
        <v>4349</v>
      </c>
      <c r="B155" s="68" t="s">
        <v>4348</v>
      </c>
      <c r="C155" s="67">
        <v>9336.2999999999993</v>
      </c>
      <c r="D155" s="67">
        <v>157.1</v>
      </c>
    </row>
    <row r="156" spans="1:4" ht="28.15" customHeight="1" x14ac:dyDescent="0.2">
      <c r="A156" s="65" t="s">
        <v>4347</v>
      </c>
      <c r="B156" s="68" t="s">
        <v>4346</v>
      </c>
      <c r="C156" s="67">
        <v>14587.7</v>
      </c>
      <c r="D156" s="67">
        <v>5000.5</v>
      </c>
    </row>
    <row r="157" spans="1:4" ht="28.15" customHeight="1" x14ac:dyDescent="0.2">
      <c r="A157" s="65" t="s">
        <v>4345</v>
      </c>
      <c r="B157" s="68" t="s">
        <v>4344</v>
      </c>
      <c r="C157" s="67">
        <v>22925.3</v>
      </c>
      <c r="D157" s="67">
        <v>13254.3</v>
      </c>
    </row>
    <row r="158" spans="1:4" ht="28.15" customHeight="1" x14ac:dyDescent="0.2">
      <c r="A158" s="65" t="s">
        <v>4343</v>
      </c>
      <c r="B158" s="68" t="s">
        <v>4342</v>
      </c>
      <c r="C158" s="67">
        <v>10611.9</v>
      </c>
      <c r="D158" s="67">
        <v>0</v>
      </c>
    </row>
    <row r="159" spans="1:4" ht="28.15" customHeight="1" x14ac:dyDescent="0.2">
      <c r="A159" s="65" t="s">
        <v>4341</v>
      </c>
      <c r="B159" s="68" t="s">
        <v>4340</v>
      </c>
      <c r="C159" s="67">
        <v>10707</v>
      </c>
      <c r="D159" s="67">
        <v>802.8</v>
      </c>
    </row>
    <row r="160" spans="1:4" ht="28.15" customHeight="1" x14ac:dyDescent="0.2">
      <c r="A160" s="65" t="s">
        <v>4339</v>
      </c>
      <c r="B160" s="68" t="s">
        <v>4338</v>
      </c>
      <c r="C160" s="67">
        <v>22904.1</v>
      </c>
      <c r="D160" s="67">
        <v>4580.8999999999996</v>
      </c>
    </row>
    <row r="161" spans="1:4" ht="28.15" customHeight="1" x14ac:dyDescent="0.2">
      <c r="A161" s="65" t="s">
        <v>4337</v>
      </c>
      <c r="B161" s="68" t="s">
        <v>4336</v>
      </c>
      <c r="C161" s="67">
        <v>94050.4</v>
      </c>
      <c r="D161" s="67">
        <v>17614.3</v>
      </c>
    </row>
    <row r="162" spans="1:4" ht="28.15" customHeight="1" x14ac:dyDescent="0.2">
      <c r="A162" s="65" t="s">
        <v>4335</v>
      </c>
      <c r="B162" s="68" t="s">
        <v>4334</v>
      </c>
      <c r="C162" s="67">
        <v>44855.3</v>
      </c>
      <c r="D162" s="67">
        <v>13582.3</v>
      </c>
    </row>
    <row r="163" spans="1:4" ht="28.15" customHeight="1" x14ac:dyDescent="0.2">
      <c r="A163" s="65" t="s">
        <v>4333</v>
      </c>
      <c r="B163" s="68" t="s">
        <v>4332</v>
      </c>
      <c r="C163" s="67">
        <v>43081.1</v>
      </c>
      <c r="D163" s="67">
        <v>0</v>
      </c>
    </row>
    <row r="164" spans="1:4" ht="28.15" customHeight="1" x14ac:dyDescent="0.2">
      <c r="A164" s="65" t="s">
        <v>4331</v>
      </c>
      <c r="B164" s="68" t="s">
        <v>4330</v>
      </c>
      <c r="C164" s="67">
        <v>34402</v>
      </c>
      <c r="D164" s="67">
        <v>1835.6</v>
      </c>
    </row>
    <row r="165" spans="1:4" ht="28.15" customHeight="1" x14ac:dyDescent="0.2">
      <c r="A165" s="65" t="s">
        <v>4329</v>
      </c>
      <c r="B165" s="68" t="s">
        <v>4328</v>
      </c>
      <c r="C165" s="67">
        <v>24688.3</v>
      </c>
      <c r="D165" s="67">
        <v>7662.7</v>
      </c>
    </row>
    <row r="166" spans="1:4" ht="28.15" customHeight="1" x14ac:dyDescent="0.2">
      <c r="A166" s="65" t="s">
        <v>4327</v>
      </c>
      <c r="B166" s="68" t="s">
        <v>4326</v>
      </c>
      <c r="C166" s="67">
        <v>14875.8</v>
      </c>
      <c r="D166" s="67">
        <v>0</v>
      </c>
    </row>
    <row r="167" spans="1:4" ht="28.15" customHeight="1" x14ac:dyDescent="0.2">
      <c r="A167" s="65" t="s">
        <v>4325</v>
      </c>
      <c r="B167" s="68" t="s">
        <v>4324</v>
      </c>
      <c r="C167" s="67">
        <v>71017.5</v>
      </c>
      <c r="D167" s="67">
        <v>0</v>
      </c>
    </row>
    <row r="168" spans="1:4" ht="28.15" customHeight="1" x14ac:dyDescent="0.2">
      <c r="A168" s="65" t="s">
        <v>4323</v>
      </c>
      <c r="B168" s="68" t="s">
        <v>2645</v>
      </c>
      <c r="C168" s="67">
        <v>34244.400000000001</v>
      </c>
      <c r="D168" s="67">
        <v>0</v>
      </c>
    </row>
    <row r="169" spans="1:4" ht="28.15" customHeight="1" x14ac:dyDescent="0.2">
      <c r="A169" s="65" t="s">
        <v>4322</v>
      </c>
      <c r="B169" s="68" t="s">
        <v>4321</v>
      </c>
      <c r="C169" s="67">
        <v>13498.7</v>
      </c>
      <c r="D169" s="67">
        <v>0</v>
      </c>
    </row>
    <row r="170" spans="1:4" ht="28.15" customHeight="1" x14ac:dyDescent="0.2">
      <c r="A170" s="65" t="s">
        <v>4320</v>
      </c>
      <c r="B170" s="68" t="s">
        <v>4319</v>
      </c>
      <c r="C170" s="67">
        <v>35392.5</v>
      </c>
      <c r="D170" s="67">
        <v>0</v>
      </c>
    </row>
    <row r="171" spans="1:4" ht="28.15" customHeight="1" x14ac:dyDescent="0.2">
      <c r="A171" s="65" t="s">
        <v>4318</v>
      </c>
      <c r="B171" s="68" t="s">
        <v>4317</v>
      </c>
      <c r="C171" s="67">
        <v>41673.5</v>
      </c>
      <c r="D171" s="67">
        <v>16466.400000000001</v>
      </c>
    </row>
    <row r="172" spans="1:4" ht="28.15" customHeight="1" x14ac:dyDescent="0.2">
      <c r="A172" s="65" t="s">
        <v>4316</v>
      </c>
      <c r="B172" s="68" t="s">
        <v>4315</v>
      </c>
      <c r="C172" s="67">
        <v>14362.9</v>
      </c>
      <c r="D172" s="67">
        <v>0</v>
      </c>
    </row>
    <row r="173" spans="1:4" ht="28.15" customHeight="1" x14ac:dyDescent="0.2">
      <c r="A173" s="65" t="s">
        <v>4314</v>
      </c>
      <c r="B173" s="68" t="s">
        <v>2223</v>
      </c>
      <c r="C173" s="67">
        <v>12126.3</v>
      </c>
      <c r="D173" s="67">
        <v>930.8</v>
      </c>
    </row>
    <row r="174" spans="1:4" ht="28.15" customHeight="1" x14ac:dyDescent="0.2">
      <c r="A174" s="65" t="s">
        <v>4313</v>
      </c>
      <c r="B174" s="68" t="s">
        <v>4312</v>
      </c>
      <c r="C174" s="67">
        <v>17053</v>
      </c>
      <c r="D174" s="67">
        <v>0</v>
      </c>
    </row>
    <row r="175" spans="1:4" ht="28.15" customHeight="1" x14ac:dyDescent="0.2">
      <c r="A175" s="65" t="s">
        <v>4311</v>
      </c>
      <c r="B175" s="68" t="s">
        <v>4310</v>
      </c>
      <c r="C175" s="67">
        <v>33249.9</v>
      </c>
      <c r="D175" s="67">
        <v>0</v>
      </c>
    </row>
    <row r="176" spans="1:4" ht="28.15" customHeight="1" x14ac:dyDescent="0.2">
      <c r="A176" s="65" t="s">
        <v>4309</v>
      </c>
      <c r="B176" s="68" t="s">
        <v>4308</v>
      </c>
      <c r="C176" s="67">
        <v>44133.9</v>
      </c>
      <c r="D176" s="67">
        <v>0</v>
      </c>
    </row>
    <row r="177" spans="1:4" ht="28.15" customHeight="1" x14ac:dyDescent="0.2">
      <c r="A177" s="65" t="s">
        <v>4307</v>
      </c>
      <c r="B177" s="68" t="s">
        <v>4306</v>
      </c>
      <c r="C177" s="67">
        <v>6759.3</v>
      </c>
      <c r="D177" s="67">
        <v>822.5</v>
      </c>
    </row>
    <row r="178" spans="1:4" ht="28.15" customHeight="1" x14ac:dyDescent="0.2">
      <c r="A178" s="65" t="s">
        <v>4305</v>
      </c>
      <c r="B178" s="68" t="s">
        <v>4304</v>
      </c>
      <c r="C178" s="67">
        <v>10569.5</v>
      </c>
      <c r="D178" s="67">
        <v>1870.2</v>
      </c>
    </row>
    <row r="179" spans="1:4" ht="28.15" customHeight="1" x14ac:dyDescent="0.2">
      <c r="A179" s="65" t="s">
        <v>4303</v>
      </c>
      <c r="B179" s="68" t="s">
        <v>4302</v>
      </c>
      <c r="C179" s="67">
        <v>25230.9</v>
      </c>
      <c r="D179" s="67">
        <v>4928.6000000000004</v>
      </c>
    </row>
    <row r="180" spans="1:4" ht="28.15" customHeight="1" x14ac:dyDescent="0.2">
      <c r="A180" s="65" t="s">
        <v>4301</v>
      </c>
      <c r="B180" s="68" t="s">
        <v>4300</v>
      </c>
      <c r="C180" s="67">
        <v>18917.2</v>
      </c>
      <c r="D180" s="67">
        <v>3847.3</v>
      </c>
    </row>
    <row r="181" spans="1:4" ht="28.15" customHeight="1" x14ac:dyDescent="0.2">
      <c r="A181" s="65" t="s">
        <v>4299</v>
      </c>
      <c r="B181" s="68" t="s">
        <v>4298</v>
      </c>
      <c r="C181" s="67">
        <v>18049.099999999999</v>
      </c>
      <c r="D181" s="67">
        <v>0</v>
      </c>
    </row>
    <row r="182" spans="1:4" ht="28.15" customHeight="1" x14ac:dyDescent="0.2">
      <c r="A182" s="65" t="s">
        <v>4297</v>
      </c>
      <c r="B182" s="68" t="s">
        <v>4296</v>
      </c>
      <c r="C182" s="67">
        <v>62781.8</v>
      </c>
      <c r="D182" s="67">
        <v>0</v>
      </c>
    </row>
    <row r="183" spans="1:4" ht="28.15" customHeight="1" x14ac:dyDescent="0.2">
      <c r="A183" s="65" t="s">
        <v>4295</v>
      </c>
      <c r="B183" s="68" t="s">
        <v>1999</v>
      </c>
      <c r="C183" s="67">
        <v>53353.9</v>
      </c>
      <c r="D183" s="67">
        <v>0</v>
      </c>
    </row>
    <row r="184" spans="1:4" ht="28.15" customHeight="1" x14ac:dyDescent="0.2">
      <c r="A184" s="65" t="s">
        <v>4294</v>
      </c>
      <c r="B184" s="68" t="s">
        <v>4293</v>
      </c>
      <c r="C184" s="67">
        <v>14602.1</v>
      </c>
      <c r="D184" s="67">
        <v>0</v>
      </c>
    </row>
    <row r="185" spans="1:4" ht="28.15" customHeight="1" x14ac:dyDescent="0.2">
      <c r="A185" s="65" t="s">
        <v>4292</v>
      </c>
      <c r="B185" s="68" t="s">
        <v>4291</v>
      </c>
      <c r="C185" s="67">
        <v>84468.1</v>
      </c>
      <c r="D185" s="67">
        <v>10580.5</v>
      </c>
    </row>
    <row r="186" spans="1:4" ht="28.15" customHeight="1" x14ac:dyDescent="0.2">
      <c r="A186" s="65" t="s">
        <v>4290</v>
      </c>
      <c r="B186" s="68" t="s">
        <v>4166</v>
      </c>
      <c r="C186" s="67">
        <v>82438.3</v>
      </c>
      <c r="D186" s="67">
        <v>42853</v>
      </c>
    </row>
    <row r="187" spans="1:4" ht="28.15" customHeight="1" x14ac:dyDescent="0.2">
      <c r="A187" s="65" t="s">
        <v>4289</v>
      </c>
      <c r="B187" s="68" t="s">
        <v>4288</v>
      </c>
      <c r="C187" s="67">
        <v>20491.599999999999</v>
      </c>
      <c r="D187" s="67">
        <v>0</v>
      </c>
    </row>
    <row r="188" spans="1:4" ht="28.15" customHeight="1" x14ac:dyDescent="0.2">
      <c r="A188" s="65" t="s">
        <v>4287</v>
      </c>
      <c r="B188" s="68" t="s">
        <v>4286</v>
      </c>
      <c r="C188" s="67">
        <v>15019.2</v>
      </c>
      <c r="D188" s="67">
        <v>1211.0999999999999</v>
      </c>
    </row>
    <row r="189" spans="1:4" ht="28.15" customHeight="1" x14ac:dyDescent="0.2">
      <c r="A189" s="65" t="s">
        <v>4285</v>
      </c>
      <c r="B189" s="68" t="s">
        <v>4284</v>
      </c>
      <c r="C189" s="67">
        <v>78730</v>
      </c>
      <c r="D189" s="67">
        <v>478.2</v>
      </c>
    </row>
    <row r="190" spans="1:4" ht="28.15" customHeight="1" x14ac:dyDescent="0.2">
      <c r="A190" s="65" t="s">
        <v>4283</v>
      </c>
      <c r="B190" s="68" t="s">
        <v>4282</v>
      </c>
      <c r="C190" s="67">
        <v>28747.5</v>
      </c>
      <c r="D190" s="67">
        <v>17958.3</v>
      </c>
    </row>
    <row r="191" spans="1:4" ht="28.15" customHeight="1" x14ac:dyDescent="0.2">
      <c r="A191" s="65" t="s">
        <v>4281</v>
      </c>
      <c r="B191" s="68" t="s">
        <v>2623</v>
      </c>
      <c r="C191" s="67">
        <v>14740.8</v>
      </c>
      <c r="D191" s="67">
        <v>4116.1000000000004</v>
      </c>
    </row>
    <row r="192" spans="1:4" ht="28.15" customHeight="1" x14ac:dyDescent="0.2">
      <c r="A192" s="65" t="s">
        <v>4280</v>
      </c>
      <c r="B192" s="68" t="s">
        <v>4279</v>
      </c>
      <c r="C192" s="67">
        <v>55657.7</v>
      </c>
      <c r="D192" s="67">
        <v>30480.9</v>
      </c>
    </row>
    <row r="193" spans="1:4" ht="28.15" customHeight="1" x14ac:dyDescent="0.2">
      <c r="A193" s="65" t="s">
        <v>4278</v>
      </c>
      <c r="B193" s="68" t="s">
        <v>4229</v>
      </c>
      <c r="C193" s="67">
        <v>17324.400000000001</v>
      </c>
      <c r="D193" s="67">
        <v>16030.5</v>
      </c>
    </row>
    <row r="194" spans="1:4" ht="28.15" customHeight="1" x14ac:dyDescent="0.2">
      <c r="A194" s="65" t="s">
        <v>4277</v>
      </c>
      <c r="B194" s="68" t="s">
        <v>4276</v>
      </c>
      <c r="C194" s="67">
        <v>486082.9</v>
      </c>
      <c r="D194" s="67">
        <v>30111.9</v>
      </c>
    </row>
    <row r="195" spans="1:4" ht="28.15" customHeight="1" x14ac:dyDescent="0.2">
      <c r="A195" s="65" t="s">
        <v>4275</v>
      </c>
      <c r="B195" s="68" t="s">
        <v>4274</v>
      </c>
      <c r="C195" s="67">
        <v>13064.7</v>
      </c>
      <c r="D195" s="67">
        <v>4897.5</v>
      </c>
    </row>
    <row r="196" spans="1:4" ht="28.15" customHeight="1" x14ac:dyDescent="0.2">
      <c r="A196" s="65" t="s">
        <v>4273</v>
      </c>
      <c r="B196" s="68" t="s">
        <v>4272</v>
      </c>
      <c r="C196" s="67">
        <v>34622.699999999997</v>
      </c>
      <c r="D196" s="67">
        <v>0</v>
      </c>
    </row>
    <row r="197" spans="1:4" ht="28.15" customHeight="1" x14ac:dyDescent="0.2">
      <c r="A197" s="65" t="s">
        <v>4271</v>
      </c>
      <c r="B197" s="68" t="s">
        <v>4270</v>
      </c>
      <c r="C197" s="67">
        <v>46216.3</v>
      </c>
      <c r="D197" s="67">
        <v>0</v>
      </c>
    </row>
    <row r="198" spans="1:4" ht="28.15" customHeight="1" x14ac:dyDescent="0.2">
      <c r="A198" s="65" t="s">
        <v>4269</v>
      </c>
      <c r="B198" s="68" t="s">
        <v>4268</v>
      </c>
      <c r="C198" s="67">
        <v>66010.899999999994</v>
      </c>
      <c r="D198" s="67">
        <v>0</v>
      </c>
    </row>
    <row r="199" spans="1:4" ht="28.15" customHeight="1" x14ac:dyDescent="0.2">
      <c r="A199" s="65" t="s">
        <v>4267</v>
      </c>
      <c r="B199" s="68" t="s">
        <v>4266</v>
      </c>
      <c r="C199" s="67">
        <v>1839239.3</v>
      </c>
      <c r="D199" s="67">
        <v>0</v>
      </c>
    </row>
    <row r="200" spans="1:4" ht="28.15" customHeight="1" x14ac:dyDescent="0.2">
      <c r="A200" s="65" t="s">
        <v>4265</v>
      </c>
      <c r="B200" s="68" t="s">
        <v>4264</v>
      </c>
      <c r="C200" s="67">
        <v>87630.1</v>
      </c>
      <c r="D200" s="67">
        <v>23543.7</v>
      </c>
    </row>
    <row r="201" spans="1:4" ht="28.15" customHeight="1" x14ac:dyDescent="0.2">
      <c r="A201" s="65" t="s">
        <v>4263</v>
      </c>
      <c r="B201" s="68" t="s">
        <v>4262</v>
      </c>
      <c r="C201" s="67">
        <v>1193030.2</v>
      </c>
      <c r="D201" s="67">
        <v>0</v>
      </c>
    </row>
    <row r="202" spans="1:4" ht="28.15" customHeight="1" x14ac:dyDescent="0.2">
      <c r="A202" s="65" t="s">
        <v>4261</v>
      </c>
      <c r="B202" s="68" t="s">
        <v>4260</v>
      </c>
      <c r="C202" s="67">
        <v>48698.5</v>
      </c>
      <c r="D202" s="67">
        <v>0</v>
      </c>
    </row>
    <row r="203" spans="1:4" ht="28.15" customHeight="1" x14ac:dyDescent="0.2">
      <c r="A203" s="65" t="s">
        <v>4259</v>
      </c>
      <c r="B203" s="68" t="s">
        <v>2645</v>
      </c>
      <c r="C203" s="67">
        <v>22334.1</v>
      </c>
      <c r="D203" s="67">
        <v>0</v>
      </c>
    </row>
    <row r="204" spans="1:4" ht="28.15" customHeight="1" x14ac:dyDescent="0.2">
      <c r="A204" s="65" t="s">
        <v>4258</v>
      </c>
      <c r="B204" s="68" t="s">
        <v>4257</v>
      </c>
      <c r="C204" s="67">
        <v>209438.7</v>
      </c>
      <c r="D204" s="67">
        <v>0</v>
      </c>
    </row>
    <row r="205" spans="1:4" ht="28.15" customHeight="1" x14ac:dyDescent="0.2">
      <c r="A205" s="65" t="s">
        <v>4256</v>
      </c>
      <c r="B205" s="68" t="s">
        <v>4255</v>
      </c>
      <c r="C205" s="67">
        <v>136540.20000000001</v>
      </c>
      <c r="D205" s="67">
        <v>54573.4</v>
      </c>
    </row>
    <row r="206" spans="1:4" ht="28.15" customHeight="1" x14ac:dyDescent="0.2">
      <c r="A206" s="65" t="s">
        <v>4254</v>
      </c>
      <c r="B206" s="68" t="s">
        <v>4253</v>
      </c>
      <c r="C206" s="67">
        <v>47799.7</v>
      </c>
      <c r="D206" s="67">
        <v>622.4</v>
      </c>
    </row>
    <row r="207" spans="1:4" ht="28.15" customHeight="1" x14ac:dyDescent="0.2">
      <c r="A207" s="65" t="s">
        <v>4252</v>
      </c>
      <c r="B207" s="68" t="s">
        <v>4251</v>
      </c>
      <c r="C207" s="67">
        <v>237086.7</v>
      </c>
      <c r="D207" s="67">
        <v>0</v>
      </c>
    </row>
    <row r="208" spans="1:4" ht="28.15" customHeight="1" x14ac:dyDescent="0.2">
      <c r="A208" s="65" t="s">
        <v>4250</v>
      </c>
      <c r="B208" s="68" t="s">
        <v>4249</v>
      </c>
      <c r="C208" s="67">
        <v>58959.6</v>
      </c>
      <c r="D208" s="67">
        <v>0</v>
      </c>
    </row>
    <row r="209" spans="1:4" ht="28.15" customHeight="1" x14ac:dyDescent="0.2">
      <c r="A209" s="65" t="s">
        <v>4248</v>
      </c>
      <c r="B209" s="68" t="s">
        <v>4247</v>
      </c>
      <c r="C209" s="67">
        <v>29644.6</v>
      </c>
      <c r="D209" s="67">
        <v>8657.2000000000007</v>
      </c>
    </row>
    <row r="210" spans="1:4" ht="28.15" customHeight="1" x14ac:dyDescent="0.2">
      <c r="A210" s="65" t="s">
        <v>4246</v>
      </c>
      <c r="B210" s="68" t="s">
        <v>4245</v>
      </c>
      <c r="C210" s="67">
        <v>29375.4</v>
      </c>
      <c r="D210" s="67">
        <v>21873.9</v>
      </c>
    </row>
    <row r="211" spans="1:4" ht="28.15" customHeight="1" x14ac:dyDescent="0.2">
      <c r="A211" s="65" t="s">
        <v>4244</v>
      </c>
      <c r="B211" s="68" t="s">
        <v>4243</v>
      </c>
      <c r="C211" s="67">
        <v>65945.100000000006</v>
      </c>
      <c r="D211" s="67">
        <v>4375.7</v>
      </c>
    </row>
    <row r="212" spans="1:4" ht="28.15" customHeight="1" x14ac:dyDescent="0.2">
      <c r="A212" s="65" t="s">
        <v>4242</v>
      </c>
      <c r="B212" s="68" t="s">
        <v>4241</v>
      </c>
      <c r="C212" s="67">
        <v>75154.100000000006</v>
      </c>
      <c r="D212" s="67">
        <v>13911.1</v>
      </c>
    </row>
    <row r="213" spans="1:4" ht="28.15" customHeight="1" x14ac:dyDescent="0.2">
      <c r="A213" s="65" t="s">
        <v>4240</v>
      </c>
      <c r="B213" s="68" t="s">
        <v>4239</v>
      </c>
      <c r="C213" s="67">
        <v>12496.7</v>
      </c>
      <c r="D213" s="67">
        <v>0</v>
      </c>
    </row>
    <row r="214" spans="1:4" ht="28.15" customHeight="1" x14ac:dyDescent="0.2">
      <c r="A214" s="65" t="s">
        <v>4238</v>
      </c>
      <c r="B214" s="68" t="s">
        <v>4237</v>
      </c>
      <c r="C214" s="67">
        <v>58630.6</v>
      </c>
      <c r="D214" s="67">
        <v>0</v>
      </c>
    </row>
    <row r="215" spans="1:4" ht="28.15" customHeight="1" x14ac:dyDescent="0.2">
      <c r="A215" s="65" t="s">
        <v>4236</v>
      </c>
      <c r="B215" s="68" t="s">
        <v>4235</v>
      </c>
      <c r="C215" s="67">
        <v>255340.79999999999</v>
      </c>
      <c r="D215" s="67">
        <v>38292.5</v>
      </c>
    </row>
    <row r="216" spans="1:4" ht="28.15" customHeight="1" x14ac:dyDescent="0.2">
      <c r="A216" s="65" t="s">
        <v>4234</v>
      </c>
      <c r="B216" s="68" t="s">
        <v>4233</v>
      </c>
      <c r="C216" s="67">
        <v>55482</v>
      </c>
      <c r="D216" s="67">
        <v>56547.9</v>
      </c>
    </row>
    <row r="217" spans="1:4" ht="28.15" customHeight="1" x14ac:dyDescent="0.2">
      <c r="A217" s="65" t="s">
        <v>4232</v>
      </c>
      <c r="B217" s="68" t="s">
        <v>4231</v>
      </c>
      <c r="C217" s="67">
        <v>11920.7</v>
      </c>
      <c r="D217" s="67">
        <v>1344.7</v>
      </c>
    </row>
    <row r="218" spans="1:4" ht="28.15" customHeight="1" x14ac:dyDescent="0.2">
      <c r="A218" s="65" t="s">
        <v>4230</v>
      </c>
      <c r="B218" s="68" t="s">
        <v>4229</v>
      </c>
      <c r="C218" s="67">
        <v>27331.4</v>
      </c>
      <c r="D218" s="67">
        <v>16738.400000000001</v>
      </c>
    </row>
    <row r="219" spans="1:4" ht="28.15" customHeight="1" x14ac:dyDescent="0.2">
      <c r="A219" s="65" t="s">
        <v>4228</v>
      </c>
      <c r="B219" s="68" t="s">
        <v>3112</v>
      </c>
      <c r="C219" s="67">
        <v>30746.400000000001</v>
      </c>
      <c r="D219" s="67">
        <v>9965.5</v>
      </c>
    </row>
    <row r="220" spans="1:4" ht="28.15" customHeight="1" x14ac:dyDescent="0.2">
      <c r="A220" s="65" t="s">
        <v>4227</v>
      </c>
      <c r="B220" s="68" t="s">
        <v>4226</v>
      </c>
      <c r="C220" s="67">
        <v>20712.400000000001</v>
      </c>
      <c r="D220" s="67">
        <v>7942.5</v>
      </c>
    </row>
    <row r="221" spans="1:4" ht="28.15" customHeight="1" x14ac:dyDescent="0.2">
      <c r="A221" s="65" t="s">
        <v>4225</v>
      </c>
      <c r="B221" s="68" t="s">
        <v>4224</v>
      </c>
      <c r="C221" s="67">
        <v>34914.699999999997</v>
      </c>
      <c r="D221" s="67">
        <v>22236.3</v>
      </c>
    </row>
    <row r="222" spans="1:4" ht="28.15" customHeight="1" x14ac:dyDescent="0.2">
      <c r="A222" s="65" t="s">
        <v>4223</v>
      </c>
      <c r="B222" s="68" t="s">
        <v>4222</v>
      </c>
      <c r="C222" s="67">
        <v>11820.6</v>
      </c>
      <c r="D222" s="67">
        <v>18515.3</v>
      </c>
    </row>
    <row r="223" spans="1:4" ht="28.15" customHeight="1" x14ac:dyDescent="0.2">
      <c r="A223" s="65" t="s">
        <v>4221</v>
      </c>
      <c r="B223" s="68" t="s">
        <v>4220</v>
      </c>
      <c r="C223" s="67">
        <v>6643.5</v>
      </c>
      <c r="D223" s="67">
        <v>729.9</v>
      </c>
    </row>
    <row r="224" spans="1:4" ht="28.15" customHeight="1" x14ac:dyDescent="0.2">
      <c r="A224" s="65" t="s">
        <v>4219</v>
      </c>
      <c r="B224" s="68" t="s">
        <v>4218</v>
      </c>
      <c r="C224" s="67">
        <v>8436.7000000000007</v>
      </c>
      <c r="D224" s="67">
        <v>384.4</v>
      </c>
    </row>
    <row r="225" spans="1:4" ht="28.15" customHeight="1" x14ac:dyDescent="0.2">
      <c r="A225" s="65" t="s">
        <v>4217</v>
      </c>
      <c r="B225" s="68" t="s">
        <v>3192</v>
      </c>
      <c r="C225" s="67">
        <v>33017</v>
      </c>
      <c r="D225" s="67">
        <v>17226.900000000001</v>
      </c>
    </row>
    <row r="226" spans="1:4" ht="28.15" customHeight="1" x14ac:dyDescent="0.2">
      <c r="A226" s="65" t="s">
        <v>4216</v>
      </c>
      <c r="B226" s="68" t="s">
        <v>4215</v>
      </c>
      <c r="C226" s="67">
        <v>81524</v>
      </c>
      <c r="D226" s="67">
        <v>74755.399999999994</v>
      </c>
    </row>
    <row r="227" spans="1:4" ht="28.15" customHeight="1" x14ac:dyDescent="0.2">
      <c r="A227" s="65" t="s">
        <v>4214</v>
      </c>
      <c r="B227" s="68" t="s">
        <v>4213</v>
      </c>
      <c r="C227" s="67">
        <v>26954</v>
      </c>
      <c r="D227" s="67">
        <v>54160.800000000003</v>
      </c>
    </row>
    <row r="228" spans="1:4" ht="28.15" customHeight="1" x14ac:dyDescent="0.2">
      <c r="A228" s="65" t="s">
        <v>4212</v>
      </c>
      <c r="B228" s="68" t="s">
        <v>4211</v>
      </c>
      <c r="C228" s="67">
        <v>11610.7</v>
      </c>
      <c r="D228" s="67">
        <v>0</v>
      </c>
    </row>
    <row r="229" spans="1:4" ht="28.15" customHeight="1" x14ac:dyDescent="0.2">
      <c r="A229" s="65" t="s">
        <v>4210</v>
      </c>
      <c r="B229" s="68" t="s">
        <v>4209</v>
      </c>
      <c r="C229" s="67">
        <v>25055.7</v>
      </c>
      <c r="D229" s="67">
        <v>24998.3</v>
      </c>
    </row>
    <row r="230" spans="1:4" ht="28.15" customHeight="1" x14ac:dyDescent="0.2">
      <c r="A230" s="65" t="s">
        <v>4208</v>
      </c>
      <c r="B230" s="68" t="s">
        <v>4207</v>
      </c>
      <c r="C230" s="67">
        <v>27063.4</v>
      </c>
      <c r="D230" s="67">
        <v>0</v>
      </c>
    </row>
    <row r="231" spans="1:4" ht="28.15" customHeight="1" x14ac:dyDescent="0.2">
      <c r="A231" s="65" t="s">
        <v>4206</v>
      </c>
      <c r="B231" s="68" t="s">
        <v>4205</v>
      </c>
      <c r="C231" s="67">
        <v>52333.5</v>
      </c>
      <c r="D231" s="67">
        <v>24739.7</v>
      </c>
    </row>
    <row r="232" spans="1:4" ht="28.15" customHeight="1" x14ac:dyDescent="0.2">
      <c r="A232" s="65" t="s">
        <v>4204</v>
      </c>
      <c r="B232" s="68" t="s">
        <v>4203</v>
      </c>
      <c r="C232" s="67">
        <v>22800.6</v>
      </c>
      <c r="D232" s="67">
        <v>152233.1</v>
      </c>
    </row>
    <row r="233" spans="1:4" ht="28.15" customHeight="1" x14ac:dyDescent="0.2">
      <c r="A233" s="65" t="s">
        <v>4202</v>
      </c>
      <c r="B233" s="68" t="s">
        <v>4201</v>
      </c>
      <c r="C233" s="67">
        <v>16009.8</v>
      </c>
      <c r="D233" s="67">
        <v>0</v>
      </c>
    </row>
    <row r="234" spans="1:4" ht="28.15" customHeight="1" x14ac:dyDescent="0.2">
      <c r="A234" s="65" t="s">
        <v>4200</v>
      </c>
      <c r="B234" s="68" t="s">
        <v>4199</v>
      </c>
      <c r="C234" s="67">
        <v>94991.2</v>
      </c>
      <c r="D234" s="67">
        <v>0</v>
      </c>
    </row>
    <row r="235" spans="1:4" ht="28.15" customHeight="1" x14ac:dyDescent="0.2">
      <c r="A235" s="65" t="s">
        <v>4198</v>
      </c>
      <c r="B235" s="68" t="s">
        <v>4197</v>
      </c>
      <c r="C235" s="67">
        <v>79046</v>
      </c>
      <c r="D235" s="67">
        <v>100346.3</v>
      </c>
    </row>
    <row r="236" spans="1:4" ht="28.15" customHeight="1" x14ac:dyDescent="0.2">
      <c r="A236" s="65" t="s">
        <v>4196</v>
      </c>
      <c r="B236" s="68" t="s">
        <v>4195</v>
      </c>
      <c r="C236" s="67">
        <v>0</v>
      </c>
      <c r="D236" s="67">
        <v>30560.5</v>
      </c>
    </row>
    <row r="237" spans="1:4" ht="28.15" customHeight="1" x14ac:dyDescent="0.2">
      <c r="A237" s="65" t="s">
        <v>4194</v>
      </c>
      <c r="B237" s="68" t="s">
        <v>4193</v>
      </c>
      <c r="C237" s="67">
        <v>15481.2</v>
      </c>
      <c r="D237" s="67">
        <v>2994.7</v>
      </c>
    </row>
    <row r="238" spans="1:4" ht="28.15" customHeight="1" x14ac:dyDescent="0.2">
      <c r="A238" s="65" t="s">
        <v>4192</v>
      </c>
      <c r="B238" s="68" t="s">
        <v>4191</v>
      </c>
      <c r="C238" s="67">
        <v>106670.2</v>
      </c>
      <c r="D238" s="67">
        <v>96183</v>
      </c>
    </row>
    <row r="239" spans="1:4" ht="28.15" customHeight="1" x14ac:dyDescent="0.2">
      <c r="A239" s="65" t="s">
        <v>4190</v>
      </c>
      <c r="B239" s="68" t="s">
        <v>4189</v>
      </c>
      <c r="C239" s="67">
        <v>262761.90000000002</v>
      </c>
      <c r="D239" s="67">
        <v>115482.8</v>
      </c>
    </row>
    <row r="240" spans="1:4" ht="28.15" customHeight="1" x14ac:dyDescent="0.2">
      <c r="A240" s="65" t="s">
        <v>4188</v>
      </c>
      <c r="B240" s="68" t="s">
        <v>4187</v>
      </c>
      <c r="C240" s="67">
        <v>57624.3</v>
      </c>
      <c r="D240" s="67">
        <v>32748.1</v>
      </c>
    </row>
    <row r="241" spans="1:4" ht="28.15" customHeight="1" x14ac:dyDescent="0.2">
      <c r="A241" s="65" t="s">
        <v>4186</v>
      </c>
      <c r="B241" s="68" t="s">
        <v>4185</v>
      </c>
      <c r="C241" s="67">
        <v>7636.2</v>
      </c>
      <c r="D241" s="67">
        <v>86161.7</v>
      </c>
    </row>
    <row r="242" spans="1:4" ht="28.15" customHeight="1" x14ac:dyDescent="0.2">
      <c r="A242" s="65" t="s">
        <v>4184</v>
      </c>
      <c r="B242" s="68" t="s">
        <v>4183</v>
      </c>
      <c r="C242" s="67">
        <v>33347.300000000003</v>
      </c>
      <c r="D242" s="67">
        <v>36946.300000000003</v>
      </c>
    </row>
    <row r="243" spans="1:4" ht="28.15" customHeight="1" x14ac:dyDescent="0.2">
      <c r="A243" s="65" t="s">
        <v>4182</v>
      </c>
      <c r="B243" s="68" t="s">
        <v>4181</v>
      </c>
      <c r="C243" s="67">
        <v>93737.5</v>
      </c>
      <c r="D243" s="67">
        <v>1054315</v>
      </c>
    </row>
    <row r="244" spans="1:4" ht="28.15" customHeight="1" x14ac:dyDescent="0.2">
      <c r="A244" s="65" t="s">
        <v>4180</v>
      </c>
      <c r="B244" s="68" t="s">
        <v>2333</v>
      </c>
      <c r="C244" s="67">
        <v>0</v>
      </c>
      <c r="D244" s="67">
        <v>23347.5</v>
      </c>
    </row>
    <row r="245" spans="1:4" ht="28.15" customHeight="1" x14ac:dyDescent="0.2">
      <c r="A245" s="65" t="s">
        <v>4179</v>
      </c>
      <c r="B245" s="68" t="s">
        <v>4178</v>
      </c>
      <c r="C245" s="67">
        <v>82959</v>
      </c>
      <c r="D245" s="67">
        <v>11355.3</v>
      </c>
    </row>
    <row r="246" spans="1:4" ht="28.15" customHeight="1" x14ac:dyDescent="0.2">
      <c r="A246" s="65" t="s">
        <v>4177</v>
      </c>
      <c r="B246" s="68" t="s">
        <v>4176</v>
      </c>
      <c r="C246" s="67">
        <v>17049.5</v>
      </c>
      <c r="D246" s="67">
        <v>65295.4</v>
      </c>
    </row>
    <row r="247" spans="1:4" ht="28.15" customHeight="1" x14ac:dyDescent="0.2">
      <c r="A247" s="65" t="s">
        <v>4175</v>
      </c>
      <c r="B247" s="68" t="s">
        <v>4174</v>
      </c>
      <c r="C247" s="67">
        <v>31208.5</v>
      </c>
      <c r="D247" s="67">
        <v>4543.2</v>
      </c>
    </row>
    <row r="248" spans="1:4" ht="28.15" customHeight="1" x14ac:dyDescent="0.2">
      <c r="A248" s="65" t="s">
        <v>4173</v>
      </c>
      <c r="B248" s="68" t="s">
        <v>4172</v>
      </c>
      <c r="C248" s="67">
        <v>25719.1</v>
      </c>
      <c r="D248" s="67">
        <v>9014.9</v>
      </c>
    </row>
    <row r="249" spans="1:4" ht="28.15" customHeight="1" x14ac:dyDescent="0.2">
      <c r="A249" s="65" t="s">
        <v>4171</v>
      </c>
      <c r="B249" s="68" t="s">
        <v>4170</v>
      </c>
      <c r="C249" s="67">
        <v>6947.3</v>
      </c>
      <c r="D249" s="67">
        <v>66439.600000000006</v>
      </c>
    </row>
    <row r="250" spans="1:4" ht="28.15" customHeight="1" x14ac:dyDescent="0.2">
      <c r="A250" s="65" t="s">
        <v>4169</v>
      </c>
      <c r="B250" s="68" t="s">
        <v>4168</v>
      </c>
      <c r="C250" s="67">
        <v>37198.300000000003</v>
      </c>
      <c r="D250" s="67">
        <v>37535.599999999999</v>
      </c>
    </row>
    <row r="251" spans="1:4" ht="28.15" customHeight="1" x14ac:dyDescent="0.2">
      <c r="A251" s="65" t="s">
        <v>4167</v>
      </c>
      <c r="B251" s="68" t="s">
        <v>4166</v>
      </c>
      <c r="C251" s="67">
        <v>158178.70000000001</v>
      </c>
      <c r="D251" s="67">
        <v>0</v>
      </c>
    </row>
    <row r="252" spans="1:4" ht="28.15" customHeight="1" x14ac:dyDescent="0.2">
      <c r="A252" s="65" t="s">
        <v>4165</v>
      </c>
      <c r="B252" s="68" t="s">
        <v>4164</v>
      </c>
      <c r="C252" s="67">
        <v>8637.7000000000007</v>
      </c>
      <c r="D252" s="67">
        <v>39741.699999999997</v>
      </c>
    </row>
    <row r="253" spans="1:4" ht="28.15" customHeight="1" x14ac:dyDescent="0.2">
      <c r="A253" s="65" t="s">
        <v>4163</v>
      </c>
      <c r="B253" s="68" t="s">
        <v>4162</v>
      </c>
      <c r="C253" s="67">
        <v>4065.7</v>
      </c>
      <c r="D253" s="67">
        <v>66763.100000000006</v>
      </c>
    </row>
    <row r="254" spans="1:4" ht="28.15" customHeight="1" x14ac:dyDescent="0.2">
      <c r="A254" s="65" t="s">
        <v>4161</v>
      </c>
      <c r="B254" s="68" t="s">
        <v>4160</v>
      </c>
      <c r="C254" s="67">
        <v>16665.900000000001</v>
      </c>
      <c r="D254" s="67">
        <v>22321.1</v>
      </c>
    </row>
    <row r="255" spans="1:4" ht="28.15" customHeight="1" x14ac:dyDescent="0.2">
      <c r="A255" s="65" t="s">
        <v>4159</v>
      </c>
      <c r="B255" s="68" t="s">
        <v>4158</v>
      </c>
      <c r="C255" s="67">
        <v>47692.2</v>
      </c>
      <c r="D255" s="67">
        <v>39393.4</v>
      </c>
    </row>
    <row r="256" spans="1:4" ht="28.15" customHeight="1" x14ac:dyDescent="0.2">
      <c r="A256" s="65" t="s">
        <v>4157</v>
      </c>
      <c r="B256" s="68" t="s">
        <v>4156</v>
      </c>
      <c r="C256" s="67">
        <v>185249.7</v>
      </c>
      <c r="D256" s="67">
        <v>129013.1</v>
      </c>
    </row>
    <row r="257" spans="1:4" ht="28.15" customHeight="1" x14ac:dyDescent="0.2">
      <c r="A257" s="65" t="s">
        <v>4155</v>
      </c>
      <c r="B257" s="68" t="s">
        <v>4154</v>
      </c>
      <c r="C257" s="67">
        <v>4839.5</v>
      </c>
      <c r="D257" s="67">
        <v>29962.2</v>
      </c>
    </row>
    <row r="258" spans="1:4" ht="28.15" customHeight="1" x14ac:dyDescent="0.2">
      <c r="A258" s="65" t="s">
        <v>4153</v>
      </c>
      <c r="B258" s="68" t="s">
        <v>4152</v>
      </c>
      <c r="C258" s="67">
        <v>66232.3</v>
      </c>
      <c r="D258" s="67">
        <v>73770.399999999994</v>
      </c>
    </row>
    <row r="259" spans="1:4" ht="28.15" customHeight="1" x14ac:dyDescent="0.2">
      <c r="A259" s="65" t="s">
        <v>4151</v>
      </c>
      <c r="B259" s="68" t="s">
        <v>4150</v>
      </c>
      <c r="C259" s="67">
        <v>8922.6</v>
      </c>
      <c r="D259" s="67">
        <v>0</v>
      </c>
    </row>
    <row r="260" spans="1:4" ht="28.15" customHeight="1" x14ac:dyDescent="0.2">
      <c r="A260" s="65" t="s">
        <v>4149</v>
      </c>
      <c r="B260" s="68" t="s">
        <v>4148</v>
      </c>
      <c r="C260" s="67">
        <v>7096.6</v>
      </c>
      <c r="D260" s="67">
        <v>36591.599999999999</v>
      </c>
    </row>
    <row r="261" spans="1:4" ht="28.15" customHeight="1" x14ac:dyDescent="0.2">
      <c r="A261" s="65" t="s">
        <v>4147</v>
      </c>
      <c r="B261" s="68" t="s">
        <v>4146</v>
      </c>
      <c r="C261" s="67">
        <v>14168.8</v>
      </c>
      <c r="D261" s="67">
        <v>11285.8</v>
      </c>
    </row>
    <row r="262" spans="1:4" ht="28.15" customHeight="1" x14ac:dyDescent="0.2">
      <c r="A262" s="65" t="s">
        <v>4145</v>
      </c>
      <c r="B262" s="68" t="s">
        <v>4144</v>
      </c>
      <c r="C262" s="67">
        <v>308974.09999999998</v>
      </c>
      <c r="D262" s="67">
        <v>65230.1</v>
      </c>
    </row>
    <row r="263" spans="1:4" ht="28.15" customHeight="1" x14ac:dyDescent="0.2">
      <c r="A263" s="65" t="s">
        <v>4143</v>
      </c>
      <c r="B263" s="68" t="s">
        <v>4142</v>
      </c>
      <c r="C263" s="67">
        <v>10732.4</v>
      </c>
      <c r="D263" s="67">
        <v>0</v>
      </c>
    </row>
    <row r="264" spans="1:4" ht="28.15" customHeight="1" x14ac:dyDescent="0.2">
      <c r="A264" s="65" t="s">
        <v>4141</v>
      </c>
      <c r="B264" s="68" t="s">
        <v>4140</v>
      </c>
      <c r="C264" s="67">
        <v>11996.4</v>
      </c>
      <c r="D264" s="67">
        <v>3096.3</v>
      </c>
    </row>
    <row r="265" spans="1:4" ht="28.15" customHeight="1" x14ac:dyDescent="0.2">
      <c r="A265" s="65" t="s">
        <v>4139</v>
      </c>
      <c r="B265" s="68" t="s">
        <v>4138</v>
      </c>
      <c r="C265" s="67">
        <v>13860.8</v>
      </c>
      <c r="D265" s="67">
        <v>4039.6</v>
      </c>
    </row>
    <row r="266" spans="1:4" ht="28.15" customHeight="1" x14ac:dyDescent="0.2">
      <c r="A266" s="65" t="s">
        <v>4137</v>
      </c>
      <c r="B266" s="68" t="s">
        <v>4136</v>
      </c>
      <c r="C266" s="67">
        <v>22247.200000000001</v>
      </c>
      <c r="D266" s="67">
        <v>320.5</v>
      </c>
    </row>
    <row r="267" spans="1:4" ht="28.15" customHeight="1" x14ac:dyDescent="0.2">
      <c r="A267" s="65" t="s">
        <v>4135</v>
      </c>
      <c r="B267" s="68" t="s">
        <v>4134</v>
      </c>
      <c r="C267" s="67">
        <v>31894.6</v>
      </c>
      <c r="D267" s="67">
        <v>5533</v>
      </c>
    </row>
    <row r="268" spans="1:4" ht="28.15" customHeight="1" x14ac:dyDescent="0.2">
      <c r="A268" s="65" t="s">
        <v>4133</v>
      </c>
      <c r="B268" s="68" t="s">
        <v>4132</v>
      </c>
      <c r="C268" s="67">
        <v>24175.4</v>
      </c>
      <c r="D268" s="67">
        <v>12381.1</v>
      </c>
    </row>
    <row r="269" spans="1:4" ht="28.15" customHeight="1" x14ac:dyDescent="0.2">
      <c r="A269" s="65" t="s">
        <v>4131</v>
      </c>
      <c r="B269" s="68" t="s">
        <v>4130</v>
      </c>
      <c r="C269" s="67">
        <v>12178.7</v>
      </c>
      <c r="D269" s="67">
        <v>5052.5</v>
      </c>
    </row>
    <row r="270" spans="1:4" ht="28.15" customHeight="1" x14ac:dyDescent="0.2">
      <c r="A270" s="65" t="s">
        <v>4129</v>
      </c>
      <c r="B270" s="68" t="s">
        <v>4128</v>
      </c>
      <c r="C270" s="67">
        <v>28342.1</v>
      </c>
      <c r="D270" s="67">
        <v>5168.5</v>
      </c>
    </row>
    <row r="271" spans="1:4" ht="28.15" customHeight="1" x14ac:dyDescent="0.2">
      <c r="A271" s="65" t="s">
        <v>4127</v>
      </c>
      <c r="B271" s="68" t="s">
        <v>4126</v>
      </c>
      <c r="C271" s="67">
        <v>17129.599999999999</v>
      </c>
      <c r="D271" s="67">
        <v>9247.5</v>
      </c>
    </row>
    <row r="272" spans="1:4" ht="28.15" customHeight="1" x14ac:dyDescent="0.2">
      <c r="A272" s="65" t="s">
        <v>4125</v>
      </c>
      <c r="B272" s="68" t="s">
        <v>4124</v>
      </c>
      <c r="C272" s="67">
        <v>18133</v>
      </c>
      <c r="D272" s="67">
        <v>10936.5</v>
      </c>
    </row>
    <row r="273" spans="1:4" ht="28.15" customHeight="1" x14ac:dyDescent="0.2">
      <c r="A273" s="65" t="s">
        <v>4123</v>
      </c>
      <c r="B273" s="68" t="s">
        <v>4122</v>
      </c>
      <c r="C273" s="67">
        <v>70899.399999999994</v>
      </c>
      <c r="D273" s="67">
        <v>26420.5</v>
      </c>
    </row>
    <row r="274" spans="1:4" ht="28.15" customHeight="1" x14ac:dyDescent="0.2">
      <c r="A274" s="65" t="s">
        <v>4121</v>
      </c>
      <c r="B274" s="68" t="s">
        <v>4120</v>
      </c>
      <c r="C274" s="67">
        <v>84571.8</v>
      </c>
      <c r="D274" s="67">
        <v>23075.5</v>
      </c>
    </row>
    <row r="275" spans="1:4" ht="28.15" customHeight="1" x14ac:dyDescent="0.2">
      <c r="A275" s="65" t="s">
        <v>4119</v>
      </c>
      <c r="B275" s="68" t="s">
        <v>4118</v>
      </c>
      <c r="C275" s="67">
        <v>164238</v>
      </c>
      <c r="D275" s="67">
        <v>37680.6</v>
      </c>
    </row>
    <row r="276" spans="1:4" ht="28.15" customHeight="1" x14ac:dyDescent="0.2">
      <c r="A276" s="65" t="s">
        <v>4117</v>
      </c>
      <c r="B276" s="68" t="s">
        <v>4116</v>
      </c>
      <c r="C276" s="67">
        <v>58216.1</v>
      </c>
      <c r="D276" s="67">
        <v>1554.7</v>
      </c>
    </row>
    <row r="277" spans="1:4" ht="28.15" customHeight="1" x14ac:dyDescent="0.2">
      <c r="A277" s="65" t="s">
        <v>4115</v>
      </c>
      <c r="B277" s="68" t="s">
        <v>4114</v>
      </c>
      <c r="C277" s="67">
        <v>23077.3</v>
      </c>
      <c r="D277" s="67">
        <v>9147.4</v>
      </c>
    </row>
    <row r="278" spans="1:4" ht="28.15" customHeight="1" x14ac:dyDescent="0.2">
      <c r="A278" s="65" t="s">
        <v>4113</v>
      </c>
      <c r="B278" s="68" t="s">
        <v>4112</v>
      </c>
      <c r="C278" s="67">
        <v>24706.1</v>
      </c>
      <c r="D278" s="67">
        <v>13534.9</v>
      </c>
    </row>
    <row r="279" spans="1:4" ht="28.15" customHeight="1" x14ac:dyDescent="0.2">
      <c r="A279" s="65" t="s">
        <v>4111</v>
      </c>
      <c r="B279" s="68" t="s">
        <v>4110</v>
      </c>
      <c r="C279" s="67">
        <v>49606.5</v>
      </c>
      <c r="D279" s="67">
        <v>18558.2</v>
      </c>
    </row>
    <row r="280" spans="1:4" ht="28.15" customHeight="1" x14ac:dyDescent="0.2">
      <c r="A280" s="65" t="s">
        <v>4109</v>
      </c>
      <c r="B280" s="68" t="s">
        <v>4108</v>
      </c>
      <c r="C280" s="67">
        <v>22589.5</v>
      </c>
      <c r="D280" s="67">
        <v>4246</v>
      </c>
    </row>
    <row r="281" spans="1:4" ht="28.15" customHeight="1" x14ac:dyDescent="0.2">
      <c r="A281" s="65" t="s">
        <v>4107</v>
      </c>
      <c r="B281" s="68" t="s">
        <v>4106</v>
      </c>
      <c r="C281" s="67">
        <v>63930.1</v>
      </c>
      <c r="D281" s="67">
        <v>0</v>
      </c>
    </row>
    <row r="282" spans="1:4" ht="28.15" customHeight="1" x14ac:dyDescent="0.2">
      <c r="A282" s="65" t="s">
        <v>4105</v>
      </c>
      <c r="B282" s="68" t="s">
        <v>4104</v>
      </c>
      <c r="C282" s="67">
        <v>62561.7</v>
      </c>
      <c r="D282" s="67">
        <v>20957.099999999999</v>
      </c>
    </row>
    <row r="283" spans="1:4" ht="28.15" customHeight="1" x14ac:dyDescent="0.2">
      <c r="A283" s="65" t="s">
        <v>4103</v>
      </c>
      <c r="B283" s="68" t="s">
        <v>4102</v>
      </c>
      <c r="C283" s="67">
        <v>21095.1</v>
      </c>
      <c r="D283" s="67">
        <v>6586.2</v>
      </c>
    </row>
    <row r="284" spans="1:4" ht="28.15" customHeight="1" x14ac:dyDescent="0.2">
      <c r="A284" s="65" t="s">
        <v>4101</v>
      </c>
      <c r="B284" s="68" t="s">
        <v>4100</v>
      </c>
      <c r="C284" s="67">
        <v>15066.8</v>
      </c>
      <c r="D284" s="67">
        <v>0</v>
      </c>
    </row>
    <row r="285" spans="1:4" ht="28.15" customHeight="1" x14ac:dyDescent="0.2">
      <c r="A285" s="65" t="s">
        <v>4099</v>
      </c>
      <c r="B285" s="68" t="s">
        <v>4098</v>
      </c>
      <c r="C285" s="67">
        <v>23650.7</v>
      </c>
      <c r="D285" s="67">
        <v>10276.6</v>
      </c>
    </row>
    <row r="286" spans="1:4" ht="28.15" customHeight="1" x14ac:dyDescent="0.2">
      <c r="A286" s="65" t="s">
        <v>4097</v>
      </c>
      <c r="B286" s="68" t="s">
        <v>4096</v>
      </c>
      <c r="C286" s="67">
        <v>17980.7</v>
      </c>
      <c r="D286" s="67">
        <v>7159.8</v>
      </c>
    </row>
    <row r="287" spans="1:4" ht="28.15" customHeight="1" x14ac:dyDescent="0.2">
      <c r="A287" s="65" t="s">
        <v>4095</v>
      </c>
      <c r="B287" s="68" t="s">
        <v>4094</v>
      </c>
      <c r="C287" s="67">
        <v>10516.1</v>
      </c>
      <c r="D287" s="67">
        <v>1643.5</v>
      </c>
    </row>
    <row r="288" spans="1:4" ht="28.15" customHeight="1" x14ac:dyDescent="0.2">
      <c r="A288" s="65" t="s">
        <v>4093</v>
      </c>
      <c r="B288" s="68" t="s">
        <v>4092</v>
      </c>
      <c r="C288" s="67">
        <v>16410.900000000001</v>
      </c>
      <c r="D288" s="67">
        <v>0</v>
      </c>
    </row>
    <row r="289" spans="1:4" ht="28.15" customHeight="1" x14ac:dyDescent="0.2">
      <c r="A289" s="65" t="s">
        <v>4091</v>
      </c>
      <c r="B289" s="68" t="s">
        <v>4090</v>
      </c>
      <c r="C289" s="67">
        <v>22031.3</v>
      </c>
      <c r="D289" s="67">
        <v>0</v>
      </c>
    </row>
    <row r="290" spans="1:4" ht="28.15" customHeight="1" x14ac:dyDescent="0.2">
      <c r="A290" s="65" t="s">
        <v>4089</v>
      </c>
      <c r="B290" s="68" t="s">
        <v>3801</v>
      </c>
      <c r="C290" s="67">
        <v>18551.400000000001</v>
      </c>
      <c r="D290" s="67">
        <v>0</v>
      </c>
    </row>
    <row r="291" spans="1:4" ht="28.15" customHeight="1" x14ac:dyDescent="0.2">
      <c r="A291" s="65" t="s">
        <v>4088</v>
      </c>
      <c r="B291" s="68" t="s">
        <v>4087</v>
      </c>
      <c r="C291" s="67">
        <v>44103.7</v>
      </c>
      <c r="D291" s="67">
        <v>0</v>
      </c>
    </row>
    <row r="292" spans="1:4" ht="28.15" customHeight="1" x14ac:dyDescent="0.2">
      <c r="A292" s="65" t="s">
        <v>4086</v>
      </c>
      <c r="B292" s="68" t="s">
        <v>4085</v>
      </c>
      <c r="C292" s="67">
        <v>44318.2</v>
      </c>
      <c r="D292" s="67">
        <v>0</v>
      </c>
    </row>
    <row r="293" spans="1:4" ht="28.15" customHeight="1" x14ac:dyDescent="0.2">
      <c r="A293" s="65" t="s">
        <v>4084</v>
      </c>
      <c r="B293" s="68" t="s">
        <v>4083</v>
      </c>
      <c r="C293" s="67">
        <v>28590.6</v>
      </c>
      <c r="D293" s="67">
        <v>0</v>
      </c>
    </row>
    <row r="294" spans="1:4" ht="28.15" customHeight="1" x14ac:dyDescent="0.2">
      <c r="A294" s="65" t="s">
        <v>4082</v>
      </c>
      <c r="B294" s="68" t="s">
        <v>4081</v>
      </c>
      <c r="C294" s="67">
        <v>85440</v>
      </c>
      <c r="D294" s="67">
        <v>22762.2</v>
      </c>
    </row>
    <row r="295" spans="1:4" ht="28.15" customHeight="1" x14ac:dyDescent="0.2">
      <c r="A295" s="65" t="s">
        <v>4080</v>
      </c>
      <c r="B295" s="68" t="s">
        <v>4079</v>
      </c>
      <c r="C295" s="67">
        <v>88590.9</v>
      </c>
      <c r="D295" s="67">
        <v>0</v>
      </c>
    </row>
    <row r="296" spans="1:4" ht="28.15" customHeight="1" x14ac:dyDescent="0.2">
      <c r="A296" s="65" t="s">
        <v>4078</v>
      </c>
      <c r="B296" s="68" t="s">
        <v>4077</v>
      </c>
      <c r="C296" s="67">
        <v>32157.4</v>
      </c>
      <c r="D296" s="67">
        <v>4686.6000000000004</v>
      </c>
    </row>
    <row r="297" spans="1:4" ht="28.15" customHeight="1" x14ac:dyDescent="0.2">
      <c r="A297" s="65" t="s">
        <v>4076</v>
      </c>
      <c r="B297" s="68" t="s">
        <v>4075</v>
      </c>
      <c r="C297" s="67">
        <v>13392.3</v>
      </c>
      <c r="D297" s="67">
        <v>5350.4</v>
      </c>
    </row>
    <row r="298" spans="1:4" ht="28.15" customHeight="1" x14ac:dyDescent="0.2">
      <c r="A298" s="65" t="s">
        <v>4074</v>
      </c>
      <c r="B298" s="68" t="s">
        <v>4073</v>
      </c>
      <c r="C298" s="67">
        <v>49035.3</v>
      </c>
      <c r="D298" s="67">
        <v>10454.299999999999</v>
      </c>
    </row>
    <row r="299" spans="1:4" ht="28.15" customHeight="1" x14ac:dyDescent="0.2">
      <c r="A299" s="65" t="s">
        <v>4072</v>
      </c>
      <c r="B299" s="68" t="s">
        <v>4071</v>
      </c>
      <c r="C299" s="67">
        <v>117938.3</v>
      </c>
      <c r="D299" s="67">
        <v>30208.400000000001</v>
      </c>
    </row>
    <row r="300" spans="1:4" ht="28.15" customHeight="1" x14ac:dyDescent="0.2">
      <c r="A300" s="65" t="s">
        <v>4070</v>
      </c>
      <c r="B300" s="68" t="s">
        <v>4069</v>
      </c>
      <c r="C300" s="67">
        <v>34037.9</v>
      </c>
      <c r="D300" s="67">
        <v>15132.4</v>
      </c>
    </row>
    <row r="301" spans="1:4" ht="28.15" customHeight="1" x14ac:dyDescent="0.2">
      <c r="A301" s="65" t="s">
        <v>4068</v>
      </c>
      <c r="B301" s="68" t="s">
        <v>4067</v>
      </c>
      <c r="C301" s="67">
        <v>51832.7</v>
      </c>
      <c r="D301" s="67">
        <v>13489.5</v>
      </c>
    </row>
    <row r="302" spans="1:4" ht="28.15" customHeight="1" x14ac:dyDescent="0.2">
      <c r="A302" s="65" t="s">
        <v>4066</v>
      </c>
      <c r="B302" s="68" t="s">
        <v>4065</v>
      </c>
      <c r="C302" s="67">
        <v>74226.5</v>
      </c>
      <c r="D302" s="67">
        <v>4073.1</v>
      </c>
    </row>
    <row r="303" spans="1:4" ht="28.15" customHeight="1" x14ac:dyDescent="0.2">
      <c r="A303" s="65" t="s">
        <v>4064</v>
      </c>
      <c r="B303" s="68" t="s">
        <v>4063</v>
      </c>
      <c r="C303" s="67">
        <v>30276.5</v>
      </c>
      <c r="D303" s="67">
        <v>13220.7</v>
      </c>
    </row>
    <row r="304" spans="1:4" ht="28.15" customHeight="1" x14ac:dyDescent="0.2">
      <c r="A304" s="65" t="s">
        <v>4062</v>
      </c>
      <c r="B304" s="68" t="s">
        <v>4061</v>
      </c>
      <c r="C304" s="67">
        <v>26950.2</v>
      </c>
      <c r="D304" s="67">
        <v>0</v>
      </c>
    </row>
    <row r="305" spans="1:4" ht="28.15" customHeight="1" x14ac:dyDescent="0.2">
      <c r="A305" s="65" t="s">
        <v>4060</v>
      </c>
      <c r="B305" s="68" t="s">
        <v>2639</v>
      </c>
      <c r="C305" s="67">
        <v>22825.599999999999</v>
      </c>
      <c r="D305" s="67">
        <v>0</v>
      </c>
    </row>
    <row r="306" spans="1:4" ht="28.15" customHeight="1" x14ac:dyDescent="0.2">
      <c r="A306" s="65" t="s">
        <v>4059</v>
      </c>
      <c r="B306" s="68" t="s">
        <v>4058</v>
      </c>
      <c r="C306" s="67">
        <v>18449</v>
      </c>
      <c r="D306" s="67">
        <v>0</v>
      </c>
    </row>
    <row r="307" spans="1:4" ht="28.15" customHeight="1" x14ac:dyDescent="0.2">
      <c r="A307" s="65" t="s">
        <v>4057</v>
      </c>
      <c r="B307" s="68" t="s">
        <v>4056</v>
      </c>
      <c r="C307" s="67">
        <v>31315.5</v>
      </c>
      <c r="D307" s="67">
        <v>12283.3</v>
      </c>
    </row>
    <row r="308" spans="1:4" ht="28.15" customHeight="1" x14ac:dyDescent="0.2">
      <c r="A308" s="65" t="s">
        <v>4055</v>
      </c>
      <c r="B308" s="68" t="s">
        <v>4054</v>
      </c>
      <c r="C308" s="67">
        <v>32160.6</v>
      </c>
      <c r="D308" s="67">
        <v>1999.8</v>
      </c>
    </row>
    <row r="309" spans="1:4" ht="28.15" customHeight="1" x14ac:dyDescent="0.2">
      <c r="A309" s="65" t="s">
        <v>4053</v>
      </c>
      <c r="B309" s="68" t="s">
        <v>4052</v>
      </c>
      <c r="C309" s="67">
        <v>57731.8</v>
      </c>
      <c r="D309" s="67">
        <v>8457.2999999999993</v>
      </c>
    </row>
    <row r="310" spans="1:4" ht="28.15" customHeight="1" x14ac:dyDescent="0.2">
      <c r="A310" s="65" t="s">
        <v>4051</v>
      </c>
      <c r="B310" s="68" t="s">
        <v>4050</v>
      </c>
      <c r="C310" s="67">
        <v>16879.7</v>
      </c>
      <c r="D310" s="67">
        <v>4318.2</v>
      </c>
    </row>
    <row r="311" spans="1:4" ht="28.15" customHeight="1" x14ac:dyDescent="0.2">
      <c r="A311" s="65" t="s">
        <v>4049</v>
      </c>
      <c r="B311" s="68" t="s">
        <v>4048</v>
      </c>
      <c r="C311" s="67">
        <v>613943</v>
      </c>
      <c r="D311" s="67">
        <v>0</v>
      </c>
    </row>
    <row r="312" spans="1:4" ht="28.15" customHeight="1" x14ac:dyDescent="0.2">
      <c r="A312" s="65" t="s">
        <v>4047</v>
      </c>
      <c r="B312" s="68" t="s">
        <v>4046</v>
      </c>
      <c r="C312" s="67">
        <v>141738.70000000001</v>
      </c>
      <c r="D312" s="67">
        <v>3468.9</v>
      </c>
    </row>
    <row r="313" spans="1:4" ht="28.15" customHeight="1" x14ac:dyDescent="0.2">
      <c r="A313" s="65" t="s">
        <v>4045</v>
      </c>
      <c r="B313" s="68" t="s">
        <v>4044</v>
      </c>
      <c r="C313" s="67">
        <v>22008</v>
      </c>
      <c r="D313" s="67">
        <v>0</v>
      </c>
    </row>
    <row r="314" spans="1:4" ht="28.15" customHeight="1" x14ac:dyDescent="0.2">
      <c r="A314" s="65" t="s">
        <v>4043</v>
      </c>
      <c r="B314" s="68" t="s">
        <v>4042</v>
      </c>
      <c r="C314" s="67">
        <v>6907.2</v>
      </c>
      <c r="D314" s="67">
        <v>0</v>
      </c>
    </row>
    <row r="315" spans="1:4" ht="28.15" customHeight="1" x14ac:dyDescent="0.2">
      <c r="A315" s="65" t="s">
        <v>4041</v>
      </c>
      <c r="B315" s="68" t="s">
        <v>4040</v>
      </c>
      <c r="C315" s="67">
        <v>22665.8</v>
      </c>
      <c r="D315" s="67">
        <v>4231.6000000000004</v>
      </c>
    </row>
    <row r="316" spans="1:4" ht="28.15" customHeight="1" x14ac:dyDescent="0.2">
      <c r="A316" s="65" t="s">
        <v>4039</v>
      </c>
      <c r="B316" s="68" t="s">
        <v>4038</v>
      </c>
      <c r="C316" s="67">
        <v>64811.7</v>
      </c>
      <c r="D316" s="67">
        <v>1663.6</v>
      </c>
    </row>
    <row r="317" spans="1:4" ht="28.15" customHeight="1" x14ac:dyDescent="0.2">
      <c r="A317" s="65" t="s">
        <v>4037</v>
      </c>
      <c r="B317" s="68" t="s">
        <v>4036</v>
      </c>
      <c r="C317" s="67">
        <v>165981.79999999999</v>
      </c>
      <c r="D317" s="67">
        <v>23998</v>
      </c>
    </row>
    <row r="318" spans="1:4" ht="28.15" customHeight="1" x14ac:dyDescent="0.2">
      <c r="A318" s="65" t="s">
        <v>4035</v>
      </c>
      <c r="B318" s="68" t="s">
        <v>2667</v>
      </c>
      <c r="C318" s="67">
        <v>32199.7</v>
      </c>
      <c r="D318" s="67">
        <v>7795.2</v>
      </c>
    </row>
    <row r="319" spans="1:4" ht="28.15" customHeight="1" x14ac:dyDescent="0.2">
      <c r="A319" s="65" t="s">
        <v>4034</v>
      </c>
      <c r="B319" s="68" t="s">
        <v>4033</v>
      </c>
      <c r="C319" s="67">
        <v>18938.8</v>
      </c>
      <c r="D319" s="67">
        <v>5274.1</v>
      </c>
    </row>
    <row r="320" spans="1:4" ht="28.15" customHeight="1" x14ac:dyDescent="0.2">
      <c r="A320" s="65" t="s">
        <v>4032</v>
      </c>
      <c r="B320" s="68" t="s">
        <v>4031</v>
      </c>
      <c r="C320" s="67">
        <v>11538.6</v>
      </c>
      <c r="D320" s="67">
        <v>3155</v>
      </c>
    </row>
    <row r="321" spans="1:4" ht="28.15" customHeight="1" x14ac:dyDescent="0.2">
      <c r="A321" s="65" t="s">
        <v>4030</v>
      </c>
      <c r="B321" s="68" t="s">
        <v>4029</v>
      </c>
      <c r="C321" s="67">
        <v>8515.2000000000007</v>
      </c>
      <c r="D321" s="67">
        <v>7.2</v>
      </c>
    </row>
    <row r="322" spans="1:4" ht="28.15" customHeight="1" x14ac:dyDescent="0.2">
      <c r="A322" s="65" t="s">
        <v>4028</v>
      </c>
      <c r="B322" s="68" t="s">
        <v>4027</v>
      </c>
      <c r="C322" s="67">
        <v>185318.7</v>
      </c>
      <c r="D322" s="67">
        <v>0</v>
      </c>
    </row>
    <row r="323" spans="1:4" ht="28.15" customHeight="1" x14ac:dyDescent="0.2">
      <c r="A323" s="65" t="s">
        <v>4026</v>
      </c>
      <c r="B323" s="68" t="s">
        <v>4025</v>
      </c>
      <c r="C323" s="67">
        <v>113939.7</v>
      </c>
      <c r="D323" s="67">
        <v>0</v>
      </c>
    </row>
    <row r="324" spans="1:4" ht="28.15" customHeight="1" x14ac:dyDescent="0.2">
      <c r="A324" s="65" t="s">
        <v>4024</v>
      </c>
      <c r="B324" s="68" t="s">
        <v>4023</v>
      </c>
      <c r="C324" s="67">
        <v>57454.7</v>
      </c>
      <c r="D324" s="67">
        <v>0</v>
      </c>
    </row>
    <row r="325" spans="1:4" ht="28.15" customHeight="1" x14ac:dyDescent="0.2">
      <c r="A325" s="65" t="s">
        <v>4022</v>
      </c>
      <c r="B325" s="68" t="s">
        <v>4021</v>
      </c>
      <c r="C325" s="67">
        <v>67278.2</v>
      </c>
      <c r="D325" s="67">
        <v>8069.7</v>
      </c>
    </row>
    <row r="326" spans="1:4" ht="28.15" customHeight="1" x14ac:dyDescent="0.2">
      <c r="A326" s="65" t="s">
        <v>4020</v>
      </c>
      <c r="B326" s="68" t="s">
        <v>4019</v>
      </c>
      <c r="C326" s="67">
        <v>66347.199999999997</v>
      </c>
      <c r="D326" s="67">
        <v>14870.3</v>
      </c>
    </row>
    <row r="327" spans="1:4" ht="28.15" customHeight="1" x14ac:dyDescent="0.2">
      <c r="A327" s="65" t="s">
        <v>4018</v>
      </c>
      <c r="B327" s="68" t="s">
        <v>4017</v>
      </c>
      <c r="C327" s="67">
        <v>64178.3</v>
      </c>
      <c r="D327" s="67">
        <v>7692.4</v>
      </c>
    </row>
    <row r="328" spans="1:4" ht="28.15" customHeight="1" x14ac:dyDescent="0.2">
      <c r="A328" s="65" t="s">
        <v>4016</v>
      </c>
      <c r="B328" s="68" t="s">
        <v>4015</v>
      </c>
      <c r="C328" s="67">
        <v>33273.300000000003</v>
      </c>
      <c r="D328" s="67">
        <v>6639.3</v>
      </c>
    </row>
    <row r="329" spans="1:4" ht="28.15" customHeight="1" x14ac:dyDescent="0.2">
      <c r="A329" s="65" t="s">
        <v>4014</v>
      </c>
      <c r="B329" s="68" t="s">
        <v>4013</v>
      </c>
      <c r="C329" s="67">
        <v>194006.3</v>
      </c>
      <c r="D329" s="67">
        <v>322903</v>
      </c>
    </row>
    <row r="330" spans="1:4" ht="28.15" customHeight="1" x14ac:dyDescent="0.2">
      <c r="A330" s="65" t="s">
        <v>4012</v>
      </c>
      <c r="B330" s="68" t="s">
        <v>4011</v>
      </c>
      <c r="C330" s="67">
        <v>58775.199999999997</v>
      </c>
      <c r="D330" s="67">
        <v>23271</v>
      </c>
    </row>
    <row r="331" spans="1:4" ht="28.15" customHeight="1" x14ac:dyDescent="0.2">
      <c r="A331" s="65" t="s">
        <v>4010</v>
      </c>
      <c r="B331" s="68" t="s">
        <v>4009</v>
      </c>
      <c r="C331" s="67">
        <v>84700.5</v>
      </c>
      <c r="D331" s="67">
        <v>0</v>
      </c>
    </row>
    <row r="332" spans="1:4" ht="28.15" customHeight="1" x14ac:dyDescent="0.2">
      <c r="A332" s="65" t="s">
        <v>4008</v>
      </c>
      <c r="B332" s="68" t="s">
        <v>4007</v>
      </c>
      <c r="C332" s="67">
        <v>48100.2</v>
      </c>
      <c r="D332" s="67">
        <v>18166.3</v>
      </c>
    </row>
    <row r="333" spans="1:4" ht="28.15" customHeight="1" x14ac:dyDescent="0.2">
      <c r="A333" s="65" t="s">
        <v>4006</v>
      </c>
      <c r="B333" s="68" t="s">
        <v>4005</v>
      </c>
      <c r="C333" s="67">
        <v>137322.5</v>
      </c>
      <c r="D333" s="67">
        <v>36229.199999999997</v>
      </c>
    </row>
    <row r="334" spans="1:4" ht="28.15" customHeight="1" x14ac:dyDescent="0.2">
      <c r="A334" s="65" t="s">
        <v>4004</v>
      </c>
      <c r="B334" s="68" t="s">
        <v>4003</v>
      </c>
      <c r="C334" s="67">
        <v>37844</v>
      </c>
      <c r="D334" s="67">
        <v>0</v>
      </c>
    </row>
    <row r="335" spans="1:4" ht="28.15" customHeight="1" x14ac:dyDescent="0.2">
      <c r="A335" s="65" t="s">
        <v>4002</v>
      </c>
      <c r="B335" s="68" t="s">
        <v>4001</v>
      </c>
      <c r="C335" s="67">
        <v>31519</v>
      </c>
      <c r="D335" s="67">
        <v>0</v>
      </c>
    </row>
    <row r="336" spans="1:4" ht="28.15" customHeight="1" x14ac:dyDescent="0.2">
      <c r="A336" s="65" t="s">
        <v>4000</v>
      </c>
      <c r="B336" s="68" t="s">
        <v>3999</v>
      </c>
      <c r="C336" s="67">
        <v>288511.3</v>
      </c>
      <c r="D336" s="67">
        <v>0</v>
      </c>
    </row>
    <row r="337" spans="1:4" ht="28.15" customHeight="1" x14ac:dyDescent="0.2">
      <c r="A337" s="65" t="s">
        <v>3998</v>
      </c>
      <c r="B337" s="68" t="s">
        <v>3997</v>
      </c>
      <c r="C337" s="67">
        <v>30198.2</v>
      </c>
      <c r="D337" s="67">
        <v>1720.7</v>
      </c>
    </row>
    <row r="338" spans="1:4" ht="28.15" customHeight="1" x14ac:dyDescent="0.2">
      <c r="A338" s="65" t="s">
        <v>3996</v>
      </c>
      <c r="B338" s="68" t="s">
        <v>3995</v>
      </c>
      <c r="C338" s="67">
        <v>30653.4</v>
      </c>
      <c r="D338" s="67">
        <v>15440.5</v>
      </c>
    </row>
    <row r="339" spans="1:4" ht="28.15" customHeight="1" x14ac:dyDescent="0.2">
      <c r="A339" s="65" t="s">
        <v>3994</v>
      </c>
      <c r="B339" s="68" t="s">
        <v>3993</v>
      </c>
      <c r="C339" s="67">
        <v>66948.100000000006</v>
      </c>
      <c r="D339" s="67">
        <v>33934.800000000003</v>
      </c>
    </row>
    <row r="340" spans="1:4" ht="28.15" customHeight="1" x14ac:dyDescent="0.2">
      <c r="A340" s="65" t="s">
        <v>3992</v>
      </c>
      <c r="B340" s="68" t="s">
        <v>3991</v>
      </c>
      <c r="C340" s="67">
        <v>32611</v>
      </c>
      <c r="D340" s="67">
        <v>9750.6</v>
      </c>
    </row>
    <row r="341" spans="1:4" ht="28.15" customHeight="1" x14ac:dyDescent="0.2">
      <c r="A341" s="65" t="s">
        <v>3990</v>
      </c>
      <c r="B341" s="68" t="s">
        <v>1895</v>
      </c>
      <c r="C341" s="67">
        <v>44558.1</v>
      </c>
      <c r="D341" s="67">
        <v>18517.400000000001</v>
      </c>
    </row>
    <row r="342" spans="1:4" ht="28.15" customHeight="1" x14ac:dyDescent="0.2">
      <c r="A342" s="65" t="s">
        <v>3989</v>
      </c>
      <c r="B342" s="68" t="s">
        <v>3988</v>
      </c>
      <c r="C342" s="67">
        <v>45952.1</v>
      </c>
      <c r="D342" s="67">
        <v>32579</v>
      </c>
    </row>
    <row r="343" spans="1:4" ht="28.15" customHeight="1" x14ac:dyDescent="0.2">
      <c r="A343" s="65" t="s">
        <v>3987</v>
      </c>
      <c r="B343" s="68" t="s">
        <v>3986</v>
      </c>
      <c r="C343" s="67">
        <v>18290.7</v>
      </c>
      <c r="D343" s="67">
        <v>10731</v>
      </c>
    </row>
    <row r="344" spans="1:4" ht="28.15" customHeight="1" x14ac:dyDescent="0.2">
      <c r="A344" s="65" t="s">
        <v>3985</v>
      </c>
      <c r="B344" s="68" t="s">
        <v>3984</v>
      </c>
      <c r="C344" s="67">
        <v>19035.3</v>
      </c>
      <c r="D344" s="67">
        <v>0</v>
      </c>
    </row>
    <row r="345" spans="1:4" ht="28.15" customHeight="1" x14ac:dyDescent="0.2">
      <c r="A345" s="65" t="s">
        <v>3983</v>
      </c>
      <c r="B345" s="68" t="s">
        <v>3982</v>
      </c>
      <c r="C345" s="67">
        <v>39550.300000000003</v>
      </c>
      <c r="D345" s="67">
        <v>0</v>
      </c>
    </row>
    <row r="346" spans="1:4" ht="28.15" customHeight="1" x14ac:dyDescent="0.2">
      <c r="A346" s="65" t="s">
        <v>3981</v>
      </c>
      <c r="B346" s="68" t="s">
        <v>3980</v>
      </c>
      <c r="C346" s="67">
        <v>121747</v>
      </c>
      <c r="D346" s="67">
        <v>16520.900000000001</v>
      </c>
    </row>
    <row r="347" spans="1:4" ht="28.15" customHeight="1" x14ac:dyDescent="0.2">
      <c r="A347" s="65" t="s">
        <v>3979</v>
      </c>
      <c r="B347" s="68" t="s">
        <v>3978</v>
      </c>
      <c r="C347" s="67">
        <v>45652.9</v>
      </c>
      <c r="D347" s="67">
        <v>16713.400000000001</v>
      </c>
    </row>
    <row r="348" spans="1:4" ht="28.15" customHeight="1" x14ac:dyDescent="0.2">
      <c r="A348" s="65" t="s">
        <v>3977</v>
      </c>
      <c r="B348" s="68" t="s">
        <v>3976</v>
      </c>
      <c r="C348" s="67">
        <v>22512.2</v>
      </c>
      <c r="D348" s="67">
        <v>12846.1</v>
      </c>
    </row>
    <row r="349" spans="1:4" ht="28.15" customHeight="1" x14ac:dyDescent="0.2">
      <c r="A349" s="65" t="s">
        <v>3975</v>
      </c>
      <c r="B349" s="68" t="s">
        <v>3974</v>
      </c>
      <c r="C349" s="67">
        <v>81894.399999999994</v>
      </c>
      <c r="D349" s="67">
        <v>40763</v>
      </c>
    </row>
    <row r="350" spans="1:4" ht="28.15" customHeight="1" x14ac:dyDescent="0.2">
      <c r="A350" s="65" t="s">
        <v>3973</v>
      </c>
      <c r="B350" s="68" t="s">
        <v>3972</v>
      </c>
      <c r="C350" s="67">
        <v>71575.7</v>
      </c>
      <c r="D350" s="67">
        <v>19402.8</v>
      </c>
    </row>
    <row r="351" spans="1:4" ht="28.15" customHeight="1" x14ac:dyDescent="0.2">
      <c r="A351" s="65" t="s">
        <v>3971</v>
      </c>
      <c r="B351" s="68" t="s">
        <v>3970</v>
      </c>
      <c r="C351" s="67">
        <v>79598.600000000006</v>
      </c>
      <c r="D351" s="67">
        <v>54568.3</v>
      </c>
    </row>
    <row r="352" spans="1:4" ht="28.15" customHeight="1" x14ac:dyDescent="0.2">
      <c r="A352" s="65" t="s">
        <v>3969</v>
      </c>
      <c r="B352" s="68" t="s">
        <v>3968</v>
      </c>
      <c r="C352" s="67">
        <v>22727.9</v>
      </c>
      <c r="D352" s="67">
        <v>7737.4</v>
      </c>
    </row>
    <row r="353" spans="1:4" ht="28.15" customHeight="1" x14ac:dyDescent="0.2">
      <c r="A353" s="65" t="s">
        <v>3967</v>
      </c>
      <c r="B353" s="68" t="s">
        <v>3966</v>
      </c>
      <c r="C353" s="67">
        <v>13592.4</v>
      </c>
      <c r="D353" s="67">
        <v>12225.2</v>
      </c>
    </row>
    <row r="354" spans="1:4" ht="28.15" customHeight="1" x14ac:dyDescent="0.2">
      <c r="A354" s="65" t="s">
        <v>3965</v>
      </c>
      <c r="B354" s="68" t="s">
        <v>3964</v>
      </c>
      <c r="C354" s="67">
        <v>120322.9</v>
      </c>
      <c r="D354" s="67">
        <v>56900.800000000003</v>
      </c>
    </row>
    <row r="355" spans="1:4" ht="28.15" customHeight="1" x14ac:dyDescent="0.2">
      <c r="A355" s="65" t="s">
        <v>3963</v>
      </c>
      <c r="B355" s="68" t="s">
        <v>3962</v>
      </c>
      <c r="C355" s="67">
        <v>28060.1</v>
      </c>
      <c r="D355" s="67">
        <v>12326.6</v>
      </c>
    </row>
    <row r="356" spans="1:4" ht="28.15" customHeight="1" x14ac:dyDescent="0.2">
      <c r="A356" s="65" t="s">
        <v>3961</v>
      </c>
      <c r="B356" s="68" t="s">
        <v>3960</v>
      </c>
      <c r="C356" s="67">
        <v>70241.899999999994</v>
      </c>
      <c r="D356" s="67">
        <v>6827.2</v>
      </c>
    </row>
    <row r="357" spans="1:4" ht="28.15" customHeight="1" x14ac:dyDescent="0.2">
      <c r="A357" s="65" t="s">
        <v>3959</v>
      </c>
      <c r="B357" s="68" t="s">
        <v>3958</v>
      </c>
      <c r="C357" s="67">
        <v>26627.599999999999</v>
      </c>
      <c r="D357" s="67">
        <v>8315.4</v>
      </c>
    </row>
    <row r="358" spans="1:4" ht="28.15" customHeight="1" x14ac:dyDescent="0.2">
      <c r="A358" s="65" t="s">
        <v>3957</v>
      </c>
      <c r="B358" s="68" t="s">
        <v>3956</v>
      </c>
      <c r="C358" s="67">
        <v>38722.199999999997</v>
      </c>
      <c r="D358" s="67">
        <v>29018.799999999999</v>
      </c>
    </row>
    <row r="359" spans="1:4" ht="28.15" customHeight="1" x14ac:dyDescent="0.2">
      <c r="A359" s="65" t="s">
        <v>3955</v>
      </c>
      <c r="B359" s="68" t="s">
        <v>3954</v>
      </c>
      <c r="C359" s="67">
        <v>215156.9</v>
      </c>
      <c r="D359" s="67">
        <v>25537.7</v>
      </c>
    </row>
    <row r="360" spans="1:4" ht="28.15" customHeight="1" x14ac:dyDescent="0.2">
      <c r="A360" s="65" t="s">
        <v>3953</v>
      </c>
      <c r="B360" s="68" t="s">
        <v>3952</v>
      </c>
      <c r="C360" s="67">
        <v>53428.5</v>
      </c>
      <c r="D360" s="67">
        <v>32884.699999999997</v>
      </c>
    </row>
    <row r="361" spans="1:4" ht="28.15" customHeight="1" x14ac:dyDescent="0.2">
      <c r="A361" s="65" t="s">
        <v>3951</v>
      </c>
      <c r="B361" s="68" t="s">
        <v>3950</v>
      </c>
      <c r="C361" s="67">
        <v>37197.599999999999</v>
      </c>
      <c r="D361" s="67">
        <v>8416.2999999999993</v>
      </c>
    </row>
    <row r="362" spans="1:4" ht="28.15" customHeight="1" x14ac:dyDescent="0.2">
      <c r="A362" s="65" t="s">
        <v>3949</v>
      </c>
      <c r="B362" s="68" t="s">
        <v>3948</v>
      </c>
      <c r="C362" s="67">
        <v>57388.1</v>
      </c>
      <c r="D362" s="67">
        <v>24546.7</v>
      </c>
    </row>
    <row r="363" spans="1:4" ht="28.15" customHeight="1" x14ac:dyDescent="0.2">
      <c r="A363" s="65" t="s">
        <v>3947</v>
      </c>
      <c r="B363" s="68" t="s">
        <v>3946</v>
      </c>
      <c r="C363" s="67">
        <v>50331.1</v>
      </c>
      <c r="D363" s="67">
        <v>27058.6</v>
      </c>
    </row>
    <row r="364" spans="1:4" ht="28.15" customHeight="1" x14ac:dyDescent="0.2">
      <c r="A364" s="65" t="s">
        <v>3945</v>
      </c>
      <c r="B364" s="68" t="s">
        <v>3944</v>
      </c>
      <c r="C364" s="67">
        <v>90987.6</v>
      </c>
      <c r="D364" s="67">
        <v>38715.1</v>
      </c>
    </row>
    <row r="365" spans="1:4" ht="28.15" customHeight="1" x14ac:dyDescent="0.2">
      <c r="A365" s="65" t="s">
        <v>3943</v>
      </c>
      <c r="B365" s="68" t="s">
        <v>3942</v>
      </c>
      <c r="C365" s="67">
        <v>27740.1</v>
      </c>
      <c r="D365" s="67">
        <v>8350.2999999999993</v>
      </c>
    </row>
    <row r="366" spans="1:4" ht="28.15" customHeight="1" x14ac:dyDescent="0.2">
      <c r="A366" s="65" t="s">
        <v>3941</v>
      </c>
      <c r="B366" s="68" t="s">
        <v>3940</v>
      </c>
      <c r="C366" s="67">
        <v>21011.599999999999</v>
      </c>
      <c r="D366" s="67">
        <v>8663.6</v>
      </c>
    </row>
    <row r="367" spans="1:4" ht="28.15" customHeight="1" x14ac:dyDescent="0.2">
      <c r="A367" s="65" t="s">
        <v>3939</v>
      </c>
      <c r="B367" s="68" t="s">
        <v>3938</v>
      </c>
      <c r="C367" s="67">
        <v>30051.4</v>
      </c>
      <c r="D367" s="67">
        <v>9976.7999999999993</v>
      </c>
    </row>
    <row r="368" spans="1:4" ht="28.15" customHeight="1" x14ac:dyDescent="0.2">
      <c r="A368" s="65" t="s">
        <v>3937</v>
      </c>
      <c r="B368" s="68" t="s">
        <v>3936</v>
      </c>
      <c r="C368" s="67">
        <v>56932.9</v>
      </c>
      <c r="D368" s="67">
        <v>17488.8</v>
      </c>
    </row>
    <row r="369" spans="1:4" ht="28.15" customHeight="1" x14ac:dyDescent="0.2">
      <c r="A369" s="65" t="s">
        <v>3935</v>
      </c>
      <c r="B369" s="68" t="s">
        <v>3934</v>
      </c>
      <c r="C369" s="67">
        <v>29067.7</v>
      </c>
      <c r="D369" s="67">
        <v>4035.1</v>
      </c>
    </row>
    <row r="370" spans="1:4" ht="28.15" customHeight="1" x14ac:dyDescent="0.2">
      <c r="A370" s="65" t="s">
        <v>3933</v>
      </c>
      <c r="B370" s="68" t="s">
        <v>3932</v>
      </c>
      <c r="C370" s="67">
        <v>60060.6</v>
      </c>
      <c r="D370" s="67">
        <v>48824.2</v>
      </c>
    </row>
    <row r="371" spans="1:4" ht="28.15" customHeight="1" x14ac:dyDescent="0.2">
      <c r="A371" s="65" t="s">
        <v>3931</v>
      </c>
      <c r="B371" s="68" t="s">
        <v>3930</v>
      </c>
      <c r="C371" s="67">
        <v>22049.4</v>
      </c>
      <c r="D371" s="67">
        <v>9499.9</v>
      </c>
    </row>
    <row r="372" spans="1:4" ht="28.15" customHeight="1" x14ac:dyDescent="0.2">
      <c r="A372" s="65" t="s">
        <v>3929</v>
      </c>
      <c r="B372" s="68" t="s">
        <v>3928</v>
      </c>
      <c r="C372" s="67">
        <v>125491.2</v>
      </c>
      <c r="D372" s="67">
        <v>28188.7</v>
      </c>
    </row>
    <row r="373" spans="1:4" ht="28.15" customHeight="1" x14ac:dyDescent="0.2">
      <c r="A373" s="65" t="s">
        <v>3927</v>
      </c>
      <c r="B373" s="68" t="s">
        <v>3926</v>
      </c>
      <c r="C373" s="67">
        <v>20567.8</v>
      </c>
      <c r="D373" s="67">
        <v>1793.3</v>
      </c>
    </row>
    <row r="374" spans="1:4" ht="28.15" customHeight="1" x14ac:dyDescent="0.2">
      <c r="A374" s="65" t="s">
        <v>3925</v>
      </c>
      <c r="B374" s="68" t="s">
        <v>3924</v>
      </c>
      <c r="C374" s="67">
        <v>134216.9</v>
      </c>
      <c r="D374" s="67">
        <v>57674.3</v>
      </c>
    </row>
    <row r="375" spans="1:4" ht="28.15" customHeight="1" x14ac:dyDescent="0.2">
      <c r="A375" s="65" t="s">
        <v>3923</v>
      </c>
      <c r="B375" s="68" t="s">
        <v>3922</v>
      </c>
      <c r="C375" s="67">
        <v>45404.3</v>
      </c>
      <c r="D375" s="67">
        <v>19079.5</v>
      </c>
    </row>
    <row r="376" spans="1:4" ht="28.15" customHeight="1" x14ac:dyDescent="0.2">
      <c r="A376" s="65" t="s">
        <v>3921</v>
      </c>
      <c r="B376" s="68" t="s">
        <v>3920</v>
      </c>
      <c r="C376" s="67">
        <v>55198.8</v>
      </c>
      <c r="D376" s="67">
        <v>28864.1</v>
      </c>
    </row>
    <row r="377" spans="1:4" ht="28.15" customHeight="1" x14ac:dyDescent="0.2">
      <c r="A377" s="65" t="s">
        <v>3919</v>
      </c>
      <c r="B377" s="68" t="s">
        <v>3918</v>
      </c>
      <c r="C377" s="67">
        <v>32975.800000000003</v>
      </c>
      <c r="D377" s="67">
        <v>16177.2</v>
      </c>
    </row>
    <row r="378" spans="1:4" ht="28.15" customHeight="1" x14ac:dyDescent="0.2">
      <c r="A378" s="65" t="s">
        <v>3917</v>
      </c>
      <c r="B378" s="68" t="s">
        <v>3916</v>
      </c>
      <c r="C378" s="67">
        <v>108390.1</v>
      </c>
      <c r="D378" s="67">
        <v>22392.1</v>
      </c>
    </row>
    <row r="379" spans="1:4" ht="28.15" customHeight="1" x14ac:dyDescent="0.2">
      <c r="A379" s="65" t="s">
        <v>3915</v>
      </c>
      <c r="B379" s="68" t="s">
        <v>3914</v>
      </c>
      <c r="C379" s="67">
        <v>90714</v>
      </c>
      <c r="D379" s="67">
        <v>21455.4</v>
      </c>
    </row>
    <row r="380" spans="1:4" ht="28.15" customHeight="1" x14ac:dyDescent="0.2">
      <c r="A380" s="65" t="s">
        <v>3913</v>
      </c>
      <c r="B380" s="68" t="s">
        <v>3912</v>
      </c>
      <c r="C380" s="67">
        <v>61671.199999999997</v>
      </c>
      <c r="D380" s="67">
        <v>24121.3</v>
      </c>
    </row>
    <row r="381" spans="1:4" ht="28.15" customHeight="1" x14ac:dyDescent="0.2">
      <c r="A381" s="65" t="s">
        <v>3911</v>
      </c>
      <c r="B381" s="68" t="s">
        <v>3910</v>
      </c>
      <c r="C381" s="67">
        <v>37710.300000000003</v>
      </c>
      <c r="D381" s="67">
        <v>11724.8</v>
      </c>
    </row>
    <row r="382" spans="1:4" ht="28.15" customHeight="1" x14ac:dyDescent="0.2">
      <c r="A382" s="65" t="s">
        <v>3909</v>
      </c>
      <c r="B382" s="68" t="s">
        <v>3639</v>
      </c>
      <c r="C382" s="67">
        <v>102001.5</v>
      </c>
      <c r="D382" s="67">
        <v>74484.100000000006</v>
      </c>
    </row>
    <row r="383" spans="1:4" ht="28.15" customHeight="1" x14ac:dyDescent="0.2">
      <c r="A383" s="65" t="s">
        <v>3908</v>
      </c>
      <c r="B383" s="68" t="s">
        <v>3907</v>
      </c>
      <c r="C383" s="67">
        <v>29006.6</v>
      </c>
      <c r="D383" s="67">
        <v>12336.4</v>
      </c>
    </row>
    <row r="384" spans="1:4" ht="28.15" customHeight="1" x14ac:dyDescent="0.2">
      <c r="A384" s="65" t="s">
        <v>3906</v>
      </c>
      <c r="B384" s="68" t="s">
        <v>3905</v>
      </c>
      <c r="C384" s="67">
        <v>23645.5</v>
      </c>
      <c r="D384" s="67">
        <v>1482.9</v>
      </c>
    </row>
    <row r="385" spans="1:4" ht="28.15" customHeight="1" x14ac:dyDescent="0.2">
      <c r="A385" s="65" t="s">
        <v>3904</v>
      </c>
      <c r="B385" s="68" t="s">
        <v>3903</v>
      </c>
      <c r="C385" s="67">
        <v>52949.7</v>
      </c>
      <c r="D385" s="67">
        <v>33063.9</v>
      </c>
    </row>
    <row r="386" spans="1:4" ht="28.15" customHeight="1" x14ac:dyDescent="0.2">
      <c r="A386" s="65" t="s">
        <v>3902</v>
      </c>
      <c r="B386" s="68" t="s">
        <v>3901</v>
      </c>
      <c r="C386" s="67">
        <v>85071</v>
      </c>
      <c r="D386" s="67">
        <v>26553.599999999999</v>
      </c>
    </row>
    <row r="387" spans="1:4" ht="28.15" customHeight="1" x14ac:dyDescent="0.2">
      <c r="A387" s="65" t="s">
        <v>3900</v>
      </c>
      <c r="B387" s="68" t="s">
        <v>3899</v>
      </c>
      <c r="C387" s="67">
        <v>53359.9</v>
      </c>
      <c r="D387" s="67">
        <v>21244.799999999999</v>
      </c>
    </row>
    <row r="388" spans="1:4" ht="28.15" customHeight="1" x14ac:dyDescent="0.2">
      <c r="A388" s="65" t="s">
        <v>3898</v>
      </c>
      <c r="B388" s="68" t="s">
        <v>3897</v>
      </c>
      <c r="C388" s="67">
        <v>306755.7</v>
      </c>
      <c r="D388" s="67">
        <v>0</v>
      </c>
    </row>
    <row r="389" spans="1:4" ht="28.15" customHeight="1" x14ac:dyDescent="0.2">
      <c r="A389" s="65" t="s">
        <v>3896</v>
      </c>
      <c r="B389" s="68" t="s">
        <v>3895</v>
      </c>
      <c r="C389" s="67">
        <v>50724.4</v>
      </c>
      <c r="D389" s="67">
        <v>5907.3</v>
      </c>
    </row>
    <row r="390" spans="1:4" ht="28.15" customHeight="1" x14ac:dyDescent="0.2">
      <c r="A390" s="65" t="s">
        <v>3894</v>
      </c>
      <c r="B390" s="68" t="s">
        <v>3893</v>
      </c>
      <c r="C390" s="67">
        <v>289301.90000000002</v>
      </c>
      <c r="D390" s="67">
        <v>89233.9</v>
      </c>
    </row>
    <row r="391" spans="1:4" ht="28.15" customHeight="1" x14ac:dyDescent="0.2">
      <c r="A391" s="65" t="s">
        <v>3892</v>
      </c>
      <c r="B391" s="68" t="s">
        <v>3891</v>
      </c>
      <c r="C391" s="67">
        <v>46288.800000000003</v>
      </c>
      <c r="D391" s="67">
        <v>26258.2</v>
      </c>
    </row>
    <row r="392" spans="1:4" ht="28.15" customHeight="1" x14ac:dyDescent="0.2">
      <c r="A392" s="65" t="s">
        <v>3890</v>
      </c>
      <c r="B392" s="68" t="s">
        <v>3889</v>
      </c>
      <c r="C392" s="67">
        <v>36802.400000000001</v>
      </c>
      <c r="D392" s="67">
        <v>0</v>
      </c>
    </row>
    <row r="393" spans="1:4" ht="28.15" customHeight="1" x14ac:dyDescent="0.2">
      <c r="A393" s="65" t="s">
        <v>3888</v>
      </c>
      <c r="B393" s="68" t="s">
        <v>3887</v>
      </c>
      <c r="C393" s="67">
        <v>105226.6</v>
      </c>
      <c r="D393" s="67">
        <v>32568.400000000001</v>
      </c>
    </row>
    <row r="394" spans="1:4" ht="28.15" customHeight="1" x14ac:dyDescent="0.2">
      <c r="A394" s="65" t="s">
        <v>3886</v>
      </c>
      <c r="B394" s="68" t="s">
        <v>3885</v>
      </c>
      <c r="C394" s="67">
        <v>589883.9</v>
      </c>
      <c r="D394" s="67">
        <v>167363.20000000001</v>
      </c>
    </row>
    <row r="395" spans="1:4" ht="28.15" customHeight="1" x14ac:dyDescent="0.2">
      <c r="A395" s="65" t="s">
        <v>3884</v>
      </c>
      <c r="B395" s="68" t="s">
        <v>3883</v>
      </c>
      <c r="C395" s="67">
        <v>10892.6</v>
      </c>
      <c r="D395" s="67">
        <v>10044.1</v>
      </c>
    </row>
    <row r="396" spans="1:4" ht="28.15" customHeight="1" x14ac:dyDescent="0.2">
      <c r="A396" s="65" t="s">
        <v>3882</v>
      </c>
      <c r="B396" s="68" t="s">
        <v>3881</v>
      </c>
      <c r="C396" s="67">
        <v>38553.599999999999</v>
      </c>
      <c r="D396" s="67">
        <v>23202.6</v>
      </c>
    </row>
    <row r="397" spans="1:4" ht="28.15" customHeight="1" x14ac:dyDescent="0.2">
      <c r="A397" s="65" t="s">
        <v>3880</v>
      </c>
      <c r="B397" s="68" t="s">
        <v>3879</v>
      </c>
      <c r="C397" s="67">
        <v>15862.9</v>
      </c>
      <c r="D397" s="67">
        <v>12173.5</v>
      </c>
    </row>
    <row r="398" spans="1:4" ht="28.15" customHeight="1" x14ac:dyDescent="0.2">
      <c r="A398" s="65" t="s">
        <v>3878</v>
      </c>
      <c r="B398" s="68" t="s">
        <v>3877</v>
      </c>
      <c r="C398" s="67">
        <v>12276.1</v>
      </c>
      <c r="D398" s="67">
        <v>1252.3</v>
      </c>
    </row>
    <row r="399" spans="1:4" ht="28.15" customHeight="1" x14ac:dyDescent="0.2">
      <c r="A399" s="65" t="s">
        <v>3876</v>
      </c>
      <c r="B399" s="68" t="s">
        <v>3875</v>
      </c>
      <c r="C399" s="67">
        <v>9329.1</v>
      </c>
      <c r="D399" s="67">
        <v>6094.2</v>
      </c>
    </row>
    <row r="400" spans="1:4" ht="28.15" customHeight="1" x14ac:dyDescent="0.2">
      <c r="A400" s="65" t="s">
        <v>3874</v>
      </c>
      <c r="B400" s="68" t="s">
        <v>3873</v>
      </c>
      <c r="C400" s="67">
        <v>14741.9</v>
      </c>
      <c r="D400" s="67">
        <v>8862.2000000000007</v>
      </c>
    </row>
    <row r="401" spans="1:4" ht="28.15" customHeight="1" x14ac:dyDescent="0.2">
      <c r="A401" s="65" t="s">
        <v>3872</v>
      </c>
      <c r="B401" s="68" t="s">
        <v>2995</v>
      </c>
      <c r="C401" s="67">
        <v>13860.9</v>
      </c>
      <c r="D401" s="67">
        <v>0</v>
      </c>
    </row>
    <row r="402" spans="1:4" ht="28.15" customHeight="1" x14ac:dyDescent="0.2">
      <c r="A402" s="65" t="s">
        <v>3871</v>
      </c>
      <c r="B402" s="68" t="s">
        <v>3870</v>
      </c>
      <c r="C402" s="67">
        <v>43650.7</v>
      </c>
      <c r="D402" s="67">
        <v>46366.8</v>
      </c>
    </row>
    <row r="403" spans="1:4" ht="28.15" customHeight="1" x14ac:dyDescent="0.2">
      <c r="A403" s="65" t="s">
        <v>3869</v>
      </c>
      <c r="B403" s="68" t="s">
        <v>3868</v>
      </c>
      <c r="C403" s="67">
        <v>36216.300000000003</v>
      </c>
      <c r="D403" s="67">
        <v>13130.5</v>
      </c>
    </row>
    <row r="404" spans="1:4" ht="28.15" customHeight="1" x14ac:dyDescent="0.2">
      <c r="A404" s="65" t="s">
        <v>3867</v>
      </c>
      <c r="B404" s="68" t="s">
        <v>3866</v>
      </c>
      <c r="C404" s="67">
        <v>31035.599999999999</v>
      </c>
      <c r="D404" s="67">
        <v>14600</v>
      </c>
    </row>
    <row r="405" spans="1:4" ht="28.15" customHeight="1" x14ac:dyDescent="0.2">
      <c r="A405" s="65" t="s">
        <v>3865</v>
      </c>
      <c r="B405" s="68" t="s">
        <v>3864</v>
      </c>
      <c r="C405" s="67">
        <v>4753.3</v>
      </c>
      <c r="D405" s="67">
        <v>1373.3</v>
      </c>
    </row>
    <row r="406" spans="1:4" ht="28.15" customHeight="1" x14ac:dyDescent="0.2">
      <c r="A406" s="65" t="s">
        <v>3863</v>
      </c>
      <c r="B406" s="68" t="s">
        <v>3862</v>
      </c>
      <c r="C406" s="67">
        <v>23387.9</v>
      </c>
      <c r="D406" s="67">
        <v>15906</v>
      </c>
    </row>
    <row r="407" spans="1:4" ht="28.15" customHeight="1" x14ac:dyDescent="0.2">
      <c r="A407" s="65" t="s">
        <v>3861</v>
      </c>
      <c r="B407" s="68" t="s">
        <v>3860</v>
      </c>
      <c r="C407" s="67">
        <v>10613.5</v>
      </c>
      <c r="D407" s="67">
        <v>2866.8</v>
      </c>
    </row>
    <row r="408" spans="1:4" ht="28.15" customHeight="1" x14ac:dyDescent="0.2">
      <c r="A408" s="65" t="s">
        <v>3859</v>
      </c>
      <c r="B408" s="68" t="s">
        <v>3858</v>
      </c>
      <c r="C408" s="67">
        <v>47328.3</v>
      </c>
      <c r="D408" s="67">
        <v>41975.3</v>
      </c>
    </row>
    <row r="409" spans="1:4" ht="28.15" customHeight="1" x14ac:dyDescent="0.2">
      <c r="A409" s="65" t="s">
        <v>3857</v>
      </c>
      <c r="B409" s="68" t="s">
        <v>3856</v>
      </c>
      <c r="C409" s="67">
        <v>42538.5</v>
      </c>
      <c r="D409" s="67">
        <v>0</v>
      </c>
    </row>
    <row r="410" spans="1:4" ht="28.15" customHeight="1" x14ac:dyDescent="0.2">
      <c r="A410" s="65" t="s">
        <v>3855</v>
      </c>
      <c r="B410" s="68" t="s">
        <v>3854</v>
      </c>
      <c r="C410" s="67">
        <v>14132.9</v>
      </c>
      <c r="D410" s="67">
        <v>12010.9</v>
      </c>
    </row>
    <row r="411" spans="1:4" ht="28.15" customHeight="1" x14ac:dyDescent="0.2">
      <c r="A411" s="65" t="s">
        <v>3853</v>
      </c>
      <c r="B411" s="68" t="s">
        <v>3852</v>
      </c>
      <c r="C411" s="67">
        <v>22198.2</v>
      </c>
      <c r="D411" s="67">
        <v>27284.799999999999</v>
      </c>
    </row>
    <row r="412" spans="1:4" ht="28.15" customHeight="1" x14ac:dyDescent="0.2">
      <c r="A412" s="65" t="s">
        <v>3851</v>
      </c>
      <c r="B412" s="68" t="s">
        <v>3850</v>
      </c>
      <c r="C412" s="67">
        <v>42746.5</v>
      </c>
      <c r="D412" s="67">
        <v>0</v>
      </c>
    </row>
    <row r="413" spans="1:4" ht="28.15" customHeight="1" x14ac:dyDescent="0.2">
      <c r="A413" s="65" t="s">
        <v>3849</v>
      </c>
      <c r="B413" s="68" t="s">
        <v>2968</v>
      </c>
      <c r="C413" s="67">
        <v>17715.2</v>
      </c>
      <c r="D413" s="67">
        <v>2466.4</v>
      </c>
    </row>
    <row r="414" spans="1:4" ht="28.15" customHeight="1" x14ac:dyDescent="0.2">
      <c r="A414" s="65" t="s">
        <v>3848</v>
      </c>
      <c r="B414" s="68" t="s">
        <v>3151</v>
      </c>
      <c r="C414" s="67">
        <v>44991.5</v>
      </c>
      <c r="D414" s="67">
        <v>7320.6</v>
      </c>
    </row>
    <row r="415" spans="1:4" ht="28.15" customHeight="1" x14ac:dyDescent="0.2">
      <c r="A415" s="65" t="s">
        <v>3847</v>
      </c>
      <c r="B415" s="68" t="s">
        <v>3846</v>
      </c>
      <c r="C415" s="67">
        <v>0</v>
      </c>
      <c r="D415" s="67">
        <v>26495.8</v>
      </c>
    </row>
    <row r="416" spans="1:4" ht="28.15" customHeight="1" x14ac:dyDescent="0.2">
      <c r="A416" s="65" t="s">
        <v>3845</v>
      </c>
      <c r="B416" s="68" t="s">
        <v>3844</v>
      </c>
      <c r="C416" s="67">
        <v>0</v>
      </c>
      <c r="D416" s="67">
        <v>6804.2</v>
      </c>
    </row>
    <row r="417" spans="1:4" ht="28.15" customHeight="1" x14ac:dyDescent="0.2">
      <c r="A417" s="65" t="s">
        <v>3843</v>
      </c>
      <c r="B417" s="68" t="s">
        <v>3842</v>
      </c>
      <c r="C417" s="67">
        <v>8860.7999999999993</v>
      </c>
      <c r="D417" s="67">
        <v>5686.2</v>
      </c>
    </row>
    <row r="418" spans="1:4" ht="28.15" customHeight="1" x14ac:dyDescent="0.2">
      <c r="A418" s="65" t="s">
        <v>3841</v>
      </c>
      <c r="B418" s="68" t="s">
        <v>3840</v>
      </c>
      <c r="C418" s="67">
        <v>17772.7</v>
      </c>
      <c r="D418" s="67">
        <v>8415.7999999999993</v>
      </c>
    </row>
    <row r="419" spans="1:4" ht="28.15" customHeight="1" x14ac:dyDescent="0.2">
      <c r="A419" s="65" t="s">
        <v>3839</v>
      </c>
      <c r="B419" s="68" t="s">
        <v>3838</v>
      </c>
      <c r="C419" s="67">
        <v>10292.200000000001</v>
      </c>
      <c r="D419" s="67">
        <v>0</v>
      </c>
    </row>
    <row r="420" spans="1:4" ht="28.15" customHeight="1" x14ac:dyDescent="0.2">
      <c r="A420" s="65" t="s">
        <v>3837</v>
      </c>
      <c r="B420" s="68" t="s">
        <v>3836</v>
      </c>
      <c r="C420" s="67">
        <v>9989</v>
      </c>
      <c r="D420" s="67">
        <v>6591.6</v>
      </c>
    </row>
    <row r="421" spans="1:4" ht="28.15" customHeight="1" x14ac:dyDescent="0.2">
      <c r="A421" s="65" t="s">
        <v>3835</v>
      </c>
      <c r="B421" s="68" t="s">
        <v>3834</v>
      </c>
      <c r="C421" s="67">
        <v>30012.6</v>
      </c>
      <c r="D421" s="67">
        <v>21897.599999999999</v>
      </c>
    </row>
    <row r="422" spans="1:4" ht="28.15" customHeight="1" x14ac:dyDescent="0.2">
      <c r="A422" s="65" t="s">
        <v>3833</v>
      </c>
      <c r="B422" s="68" t="s">
        <v>3832</v>
      </c>
      <c r="C422" s="67">
        <v>17557.5</v>
      </c>
      <c r="D422" s="67">
        <v>12677.4</v>
      </c>
    </row>
    <row r="423" spans="1:4" ht="28.15" customHeight="1" x14ac:dyDescent="0.2">
      <c r="A423" s="65" t="s">
        <v>3831</v>
      </c>
      <c r="B423" s="68" t="s">
        <v>3830</v>
      </c>
      <c r="C423" s="67">
        <v>78507.600000000006</v>
      </c>
      <c r="D423" s="67">
        <v>49393.2</v>
      </c>
    </row>
    <row r="424" spans="1:4" ht="28.15" customHeight="1" x14ac:dyDescent="0.2">
      <c r="A424" s="65" t="s">
        <v>3829</v>
      </c>
      <c r="B424" s="68" t="s">
        <v>3828</v>
      </c>
      <c r="C424" s="67">
        <v>10783.2</v>
      </c>
      <c r="D424" s="67">
        <v>10785.9</v>
      </c>
    </row>
    <row r="425" spans="1:4" ht="28.15" customHeight="1" x14ac:dyDescent="0.2">
      <c r="A425" s="65" t="s">
        <v>3827</v>
      </c>
      <c r="B425" s="68" t="s">
        <v>3826</v>
      </c>
      <c r="C425" s="67">
        <v>14104.3</v>
      </c>
      <c r="D425" s="67">
        <v>12619.4</v>
      </c>
    </row>
    <row r="426" spans="1:4" ht="28.15" customHeight="1" x14ac:dyDescent="0.2">
      <c r="A426" s="65" t="s">
        <v>3825</v>
      </c>
      <c r="B426" s="68" t="s">
        <v>3824</v>
      </c>
      <c r="C426" s="67">
        <v>38416.5</v>
      </c>
      <c r="D426" s="67">
        <v>29959.3</v>
      </c>
    </row>
    <row r="427" spans="1:4" ht="28.15" customHeight="1" x14ac:dyDescent="0.2">
      <c r="A427" s="65" t="s">
        <v>3823</v>
      </c>
      <c r="B427" s="68" t="s">
        <v>2077</v>
      </c>
      <c r="C427" s="67">
        <v>18829.2</v>
      </c>
      <c r="D427" s="67">
        <v>12241.7</v>
      </c>
    </row>
    <row r="428" spans="1:4" ht="28.15" customHeight="1" x14ac:dyDescent="0.2">
      <c r="A428" s="65" t="s">
        <v>3822</v>
      </c>
      <c r="B428" s="68" t="s">
        <v>2333</v>
      </c>
      <c r="C428" s="67">
        <v>7605.5</v>
      </c>
      <c r="D428" s="67">
        <v>12670.9</v>
      </c>
    </row>
    <row r="429" spans="1:4" ht="28.15" customHeight="1" x14ac:dyDescent="0.2">
      <c r="A429" s="65" t="s">
        <v>3821</v>
      </c>
      <c r="B429" s="68" t="s">
        <v>3820</v>
      </c>
      <c r="C429" s="67">
        <v>22376.9</v>
      </c>
      <c r="D429" s="67">
        <v>14404.1</v>
      </c>
    </row>
    <row r="430" spans="1:4" ht="28.15" customHeight="1" x14ac:dyDescent="0.2">
      <c r="A430" s="65" t="s">
        <v>3819</v>
      </c>
      <c r="B430" s="68" t="s">
        <v>3818</v>
      </c>
      <c r="C430" s="67">
        <v>23656.7</v>
      </c>
      <c r="D430" s="67">
        <v>8409</v>
      </c>
    </row>
    <row r="431" spans="1:4" ht="28.15" customHeight="1" x14ac:dyDescent="0.2">
      <c r="A431" s="65" t="s">
        <v>3817</v>
      </c>
      <c r="B431" s="68" t="s">
        <v>3816</v>
      </c>
      <c r="C431" s="67">
        <v>162615.9</v>
      </c>
      <c r="D431" s="67">
        <v>226286.9</v>
      </c>
    </row>
    <row r="432" spans="1:4" ht="28.15" customHeight="1" x14ac:dyDescent="0.2">
      <c r="A432" s="65" t="s">
        <v>3815</v>
      </c>
      <c r="B432" s="68" t="s">
        <v>3814</v>
      </c>
      <c r="C432" s="67">
        <v>23003.7</v>
      </c>
      <c r="D432" s="67">
        <v>20470.900000000001</v>
      </c>
    </row>
    <row r="433" spans="1:4" ht="28.15" customHeight="1" x14ac:dyDescent="0.2">
      <c r="A433" s="65" t="s">
        <v>3813</v>
      </c>
      <c r="B433" s="68" t="s">
        <v>2259</v>
      </c>
      <c r="C433" s="67">
        <v>17395.599999999999</v>
      </c>
      <c r="D433" s="67">
        <v>4115.3</v>
      </c>
    </row>
    <row r="434" spans="1:4" ht="28.15" customHeight="1" x14ac:dyDescent="0.2">
      <c r="A434" s="65" t="s">
        <v>3812</v>
      </c>
      <c r="B434" s="68" t="s">
        <v>3811</v>
      </c>
      <c r="C434" s="67">
        <v>63698.5</v>
      </c>
      <c r="D434" s="67">
        <v>27748.5</v>
      </c>
    </row>
    <row r="435" spans="1:4" ht="28.15" customHeight="1" x14ac:dyDescent="0.2">
      <c r="A435" s="65" t="s">
        <v>3810</v>
      </c>
      <c r="B435" s="68" t="s">
        <v>3809</v>
      </c>
      <c r="C435" s="67">
        <v>17136.400000000001</v>
      </c>
      <c r="D435" s="67">
        <v>15971.5</v>
      </c>
    </row>
    <row r="436" spans="1:4" ht="28.15" customHeight="1" x14ac:dyDescent="0.2">
      <c r="A436" s="65" t="s">
        <v>3808</v>
      </c>
      <c r="B436" s="68" t="s">
        <v>3807</v>
      </c>
      <c r="C436" s="67">
        <v>0</v>
      </c>
      <c r="D436" s="67">
        <v>7702.8</v>
      </c>
    </row>
    <row r="437" spans="1:4" ht="28.15" customHeight="1" x14ac:dyDescent="0.2">
      <c r="A437" s="65" t="s">
        <v>3806</v>
      </c>
      <c r="B437" s="68" t="s">
        <v>3805</v>
      </c>
      <c r="C437" s="67">
        <v>8820.2000000000007</v>
      </c>
      <c r="D437" s="67">
        <v>730.4</v>
      </c>
    </row>
    <row r="438" spans="1:4" ht="28.15" customHeight="1" x14ac:dyDescent="0.2">
      <c r="A438" s="65" t="s">
        <v>3804</v>
      </c>
      <c r="B438" s="68" t="s">
        <v>3803</v>
      </c>
      <c r="C438" s="67">
        <v>13634.1</v>
      </c>
      <c r="D438" s="67">
        <v>11599.2</v>
      </c>
    </row>
    <row r="439" spans="1:4" ht="28.15" customHeight="1" x14ac:dyDescent="0.2">
      <c r="A439" s="65" t="s">
        <v>3802</v>
      </c>
      <c r="B439" s="68" t="s">
        <v>3801</v>
      </c>
      <c r="C439" s="67">
        <v>6560.7</v>
      </c>
      <c r="D439" s="67">
        <v>20048.8</v>
      </c>
    </row>
    <row r="440" spans="1:4" ht="28.15" customHeight="1" x14ac:dyDescent="0.2">
      <c r="A440" s="65" t="s">
        <v>3800</v>
      </c>
      <c r="B440" s="68" t="s">
        <v>3799</v>
      </c>
      <c r="C440" s="67">
        <v>10386.700000000001</v>
      </c>
      <c r="D440" s="67">
        <v>3089.5</v>
      </c>
    </row>
    <row r="441" spans="1:4" ht="28.15" customHeight="1" x14ac:dyDescent="0.2">
      <c r="A441" s="65" t="s">
        <v>3798</v>
      </c>
      <c r="B441" s="68" t="s">
        <v>3797</v>
      </c>
      <c r="C441" s="67">
        <v>8955.7999999999993</v>
      </c>
      <c r="D441" s="67">
        <v>4106.2</v>
      </c>
    </row>
    <row r="442" spans="1:4" ht="28.15" customHeight="1" x14ac:dyDescent="0.2">
      <c r="A442" s="65" t="s">
        <v>3796</v>
      </c>
      <c r="B442" s="68" t="s">
        <v>3795</v>
      </c>
      <c r="C442" s="67">
        <v>10296.9</v>
      </c>
      <c r="D442" s="67">
        <v>14688.5</v>
      </c>
    </row>
    <row r="443" spans="1:4" ht="28.15" customHeight="1" x14ac:dyDescent="0.2">
      <c r="A443" s="65" t="s">
        <v>3794</v>
      </c>
      <c r="B443" s="68" t="s">
        <v>3793</v>
      </c>
      <c r="C443" s="67">
        <v>49067.5</v>
      </c>
      <c r="D443" s="67">
        <v>14644.5</v>
      </c>
    </row>
    <row r="444" spans="1:4" ht="28.15" customHeight="1" x14ac:dyDescent="0.2">
      <c r="A444" s="65" t="s">
        <v>3792</v>
      </c>
      <c r="B444" s="68" t="s">
        <v>3791</v>
      </c>
      <c r="C444" s="67">
        <v>46123.199999999997</v>
      </c>
      <c r="D444" s="67">
        <v>2555.1999999999998</v>
      </c>
    </row>
    <row r="445" spans="1:4" ht="28.15" customHeight="1" x14ac:dyDescent="0.2">
      <c r="A445" s="65" t="s">
        <v>3790</v>
      </c>
      <c r="B445" s="68" t="s">
        <v>3789</v>
      </c>
      <c r="C445" s="67">
        <v>43775.6</v>
      </c>
      <c r="D445" s="67">
        <v>26125.7</v>
      </c>
    </row>
    <row r="446" spans="1:4" ht="28.15" customHeight="1" x14ac:dyDescent="0.2">
      <c r="A446" s="65" t="s">
        <v>3788</v>
      </c>
      <c r="B446" s="68" t="s">
        <v>3787</v>
      </c>
      <c r="C446" s="67">
        <v>79431.399999999994</v>
      </c>
      <c r="D446" s="67">
        <v>0</v>
      </c>
    </row>
    <row r="447" spans="1:4" ht="28.15" customHeight="1" x14ac:dyDescent="0.2">
      <c r="A447" s="65" t="s">
        <v>3786</v>
      </c>
      <c r="B447" s="68" t="s">
        <v>3785</v>
      </c>
      <c r="C447" s="67">
        <v>1193457.7</v>
      </c>
      <c r="D447" s="67">
        <v>0</v>
      </c>
    </row>
    <row r="448" spans="1:4" ht="28.15" customHeight="1" x14ac:dyDescent="0.2">
      <c r="A448" s="65" t="s">
        <v>3784</v>
      </c>
      <c r="B448" s="68" t="s">
        <v>3783</v>
      </c>
      <c r="C448" s="67">
        <v>18417.5</v>
      </c>
      <c r="D448" s="67">
        <v>10693</v>
      </c>
    </row>
    <row r="449" spans="1:4" ht="28.15" customHeight="1" x14ac:dyDescent="0.2">
      <c r="A449" s="65" t="s">
        <v>3782</v>
      </c>
      <c r="B449" s="68" t="s">
        <v>2301</v>
      </c>
      <c r="C449" s="67">
        <v>31085.5</v>
      </c>
      <c r="D449" s="67">
        <v>34333.300000000003</v>
      </c>
    </row>
    <row r="450" spans="1:4" ht="28.15" customHeight="1" x14ac:dyDescent="0.2">
      <c r="A450" s="65" t="s">
        <v>3781</v>
      </c>
      <c r="B450" s="68" t="s">
        <v>3780</v>
      </c>
      <c r="C450" s="67">
        <v>38197.4</v>
      </c>
      <c r="D450" s="67">
        <v>33293.699999999997</v>
      </c>
    </row>
    <row r="451" spans="1:4" ht="28.15" customHeight="1" x14ac:dyDescent="0.2">
      <c r="A451" s="65" t="s">
        <v>3779</v>
      </c>
      <c r="B451" s="68" t="s">
        <v>3778</v>
      </c>
      <c r="C451" s="67">
        <v>28453.9</v>
      </c>
      <c r="D451" s="67">
        <v>3450.1</v>
      </c>
    </row>
    <row r="452" spans="1:4" ht="28.15" customHeight="1" x14ac:dyDescent="0.2">
      <c r="A452" s="65" t="s">
        <v>3777</v>
      </c>
      <c r="B452" s="68" t="s">
        <v>3776</v>
      </c>
      <c r="C452" s="67">
        <v>22475.7</v>
      </c>
      <c r="D452" s="67">
        <v>10067</v>
      </c>
    </row>
    <row r="453" spans="1:4" ht="28.15" customHeight="1" x14ac:dyDescent="0.2">
      <c r="A453" s="65" t="s">
        <v>3775</v>
      </c>
      <c r="B453" s="68" t="s">
        <v>3774</v>
      </c>
      <c r="C453" s="67">
        <v>235355.2</v>
      </c>
      <c r="D453" s="67">
        <v>275156.2</v>
      </c>
    </row>
    <row r="454" spans="1:4" ht="28.15" customHeight="1" x14ac:dyDescent="0.2">
      <c r="A454" s="65" t="s">
        <v>3773</v>
      </c>
      <c r="B454" s="68" t="s">
        <v>3772</v>
      </c>
      <c r="C454" s="67">
        <v>17163.8</v>
      </c>
      <c r="D454" s="67">
        <v>6759.1</v>
      </c>
    </row>
    <row r="455" spans="1:4" ht="28.15" customHeight="1" x14ac:dyDescent="0.2">
      <c r="A455" s="65" t="s">
        <v>3771</v>
      </c>
      <c r="B455" s="68" t="s">
        <v>3770</v>
      </c>
      <c r="C455" s="67">
        <v>27039.200000000001</v>
      </c>
      <c r="D455" s="67">
        <v>20109</v>
      </c>
    </row>
    <row r="456" spans="1:4" ht="28.15" customHeight="1" x14ac:dyDescent="0.2">
      <c r="A456" s="65" t="s">
        <v>3769</v>
      </c>
      <c r="B456" s="68" t="s">
        <v>3768</v>
      </c>
      <c r="C456" s="67">
        <v>15459.1</v>
      </c>
      <c r="D456" s="67">
        <v>16608.5</v>
      </c>
    </row>
    <row r="457" spans="1:4" ht="28.15" customHeight="1" x14ac:dyDescent="0.2">
      <c r="A457" s="65" t="s">
        <v>3767</v>
      </c>
      <c r="B457" s="68" t="s">
        <v>3766</v>
      </c>
      <c r="C457" s="67">
        <v>29235.8</v>
      </c>
      <c r="D457" s="67">
        <v>3071.1</v>
      </c>
    </row>
    <row r="458" spans="1:4" ht="28.15" customHeight="1" x14ac:dyDescent="0.2">
      <c r="A458" s="65" t="s">
        <v>3765</v>
      </c>
      <c r="B458" s="68" t="s">
        <v>3764</v>
      </c>
      <c r="C458" s="67">
        <v>16589.099999999999</v>
      </c>
      <c r="D458" s="67">
        <v>9648.2999999999993</v>
      </c>
    </row>
    <row r="459" spans="1:4" ht="28.15" customHeight="1" x14ac:dyDescent="0.2">
      <c r="A459" s="65" t="s">
        <v>3763</v>
      </c>
      <c r="B459" s="68" t="s">
        <v>3762</v>
      </c>
      <c r="C459" s="67">
        <v>21401.3</v>
      </c>
      <c r="D459" s="67">
        <v>4723.3</v>
      </c>
    </row>
    <row r="460" spans="1:4" ht="28.15" customHeight="1" x14ac:dyDescent="0.2">
      <c r="A460" s="65" t="s">
        <v>3761</v>
      </c>
      <c r="B460" s="68" t="s">
        <v>3760</v>
      </c>
      <c r="C460" s="67">
        <v>20745.599999999999</v>
      </c>
      <c r="D460" s="67">
        <v>19286.400000000001</v>
      </c>
    </row>
    <row r="461" spans="1:4" ht="28.15" customHeight="1" x14ac:dyDescent="0.2">
      <c r="A461" s="65" t="s">
        <v>3759</v>
      </c>
      <c r="B461" s="68" t="s">
        <v>3758</v>
      </c>
      <c r="C461" s="67">
        <v>61663</v>
      </c>
      <c r="D461" s="67">
        <v>63455.8</v>
      </c>
    </row>
    <row r="462" spans="1:4" ht="28.15" customHeight="1" x14ac:dyDescent="0.2">
      <c r="A462" s="65" t="s">
        <v>3757</v>
      </c>
      <c r="B462" s="68" t="s">
        <v>3756</v>
      </c>
      <c r="C462" s="67">
        <v>266077.5</v>
      </c>
      <c r="D462" s="67">
        <v>287977.90000000002</v>
      </c>
    </row>
    <row r="463" spans="1:4" ht="28.15" customHeight="1" x14ac:dyDescent="0.2">
      <c r="A463" s="65" t="s">
        <v>3755</v>
      </c>
      <c r="B463" s="68" t="s">
        <v>3754</v>
      </c>
      <c r="C463" s="67">
        <v>28825.599999999999</v>
      </c>
      <c r="D463" s="67">
        <v>14390.8</v>
      </c>
    </row>
    <row r="464" spans="1:4" ht="28.15" customHeight="1" x14ac:dyDescent="0.2">
      <c r="A464" s="65" t="s">
        <v>3753</v>
      </c>
      <c r="B464" s="68" t="s">
        <v>3752</v>
      </c>
      <c r="C464" s="67">
        <v>69705.5</v>
      </c>
      <c r="D464" s="67">
        <v>33355.699999999997</v>
      </c>
    </row>
    <row r="465" spans="1:4" ht="28.15" customHeight="1" x14ac:dyDescent="0.2">
      <c r="A465" s="65" t="s">
        <v>3751</v>
      </c>
      <c r="B465" s="68" t="s">
        <v>3750</v>
      </c>
      <c r="C465" s="67">
        <v>16953.5</v>
      </c>
      <c r="D465" s="67">
        <v>11485.5</v>
      </c>
    </row>
    <row r="466" spans="1:4" ht="28.15" customHeight="1" x14ac:dyDescent="0.2">
      <c r="A466" s="65" t="s">
        <v>3749</v>
      </c>
      <c r="B466" s="68" t="s">
        <v>3748</v>
      </c>
      <c r="C466" s="67">
        <v>57663.3</v>
      </c>
      <c r="D466" s="67">
        <v>14114.3</v>
      </c>
    </row>
    <row r="467" spans="1:4" ht="28.15" customHeight="1" x14ac:dyDescent="0.2">
      <c r="A467" s="65" t="s">
        <v>3747</v>
      </c>
      <c r="B467" s="68" t="s">
        <v>3746</v>
      </c>
      <c r="C467" s="67">
        <v>87623.5</v>
      </c>
      <c r="D467" s="67">
        <v>43603.5</v>
      </c>
    </row>
    <row r="468" spans="1:4" ht="28.15" customHeight="1" x14ac:dyDescent="0.2">
      <c r="A468" s="65" t="s">
        <v>3745</v>
      </c>
      <c r="B468" s="68" t="s">
        <v>3744</v>
      </c>
      <c r="C468" s="67">
        <v>19716.900000000001</v>
      </c>
      <c r="D468" s="67">
        <v>12196.1</v>
      </c>
    </row>
    <row r="469" spans="1:4" ht="28.15" customHeight="1" x14ac:dyDescent="0.2">
      <c r="A469" s="65" t="s">
        <v>3743</v>
      </c>
      <c r="B469" s="68" t="s">
        <v>3742</v>
      </c>
      <c r="C469" s="67">
        <v>27925.3</v>
      </c>
      <c r="D469" s="67">
        <v>12081.9</v>
      </c>
    </row>
    <row r="470" spans="1:4" ht="28.15" customHeight="1" x14ac:dyDescent="0.2">
      <c r="A470" s="65" t="s">
        <v>3741</v>
      </c>
      <c r="B470" s="68" t="s">
        <v>3740</v>
      </c>
      <c r="C470" s="67">
        <v>47182.9</v>
      </c>
      <c r="D470" s="67">
        <v>17279.400000000001</v>
      </c>
    </row>
    <row r="471" spans="1:4" ht="28.15" customHeight="1" x14ac:dyDescent="0.2">
      <c r="A471" s="65" t="s">
        <v>3739</v>
      </c>
      <c r="B471" s="68" t="s">
        <v>3738</v>
      </c>
      <c r="C471" s="67">
        <v>28552.3</v>
      </c>
      <c r="D471" s="67">
        <v>13839.9</v>
      </c>
    </row>
    <row r="472" spans="1:4" ht="28.15" customHeight="1" x14ac:dyDescent="0.2">
      <c r="A472" s="65" t="s">
        <v>3737</v>
      </c>
      <c r="B472" s="68" t="s">
        <v>3736</v>
      </c>
      <c r="C472" s="67">
        <v>40788.300000000003</v>
      </c>
      <c r="D472" s="67">
        <v>27347.8</v>
      </c>
    </row>
    <row r="473" spans="1:4" ht="28.15" customHeight="1" x14ac:dyDescent="0.2">
      <c r="A473" s="65" t="s">
        <v>3735</v>
      </c>
      <c r="B473" s="68" t="s">
        <v>3734</v>
      </c>
      <c r="C473" s="67">
        <v>34363.599999999999</v>
      </c>
      <c r="D473" s="67">
        <v>20647.8</v>
      </c>
    </row>
    <row r="474" spans="1:4" ht="28.15" customHeight="1" x14ac:dyDescent="0.2">
      <c r="A474" s="65" t="s">
        <v>3733</v>
      </c>
      <c r="B474" s="68" t="s">
        <v>3732</v>
      </c>
      <c r="C474" s="67">
        <v>39347.4</v>
      </c>
      <c r="D474" s="67">
        <v>15391.4</v>
      </c>
    </row>
    <row r="475" spans="1:4" ht="28.15" customHeight="1" x14ac:dyDescent="0.2">
      <c r="A475" s="65" t="s">
        <v>3731</v>
      </c>
      <c r="B475" s="68" t="s">
        <v>3730</v>
      </c>
      <c r="C475" s="67">
        <v>31103.3</v>
      </c>
      <c r="D475" s="67">
        <v>9373.4</v>
      </c>
    </row>
    <row r="476" spans="1:4" ht="28.15" customHeight="1" x14ac:dyDescent="0.2">
      <c r="A476" s="65" t="s">
        <v>3729</v>
      </c>
      <c r="B476" s="68" t="s">
        <v>3728</v>
      </c>
      <c r="C476" s="67">
        <v>43995.6</v>
      </c>
      <c r="D476" s="67">
        <v>26736.3</v>
      </c>
    </row>
    <row r="477" spans="1:4" ht="28.15" customHeight="1" x14ac:dyDescent="0.2">
      <c r="A477" s="65" t="s">
        <v>3727</v>
      </c>
      <c r="B477" s="68" t="s">
        <v>3726</v>
      </c>
      <c r="C477" s="67">
        <v>71767.3</v>
      </c>
      <c r="D477" s="67">
        <v>25883.599999999999</v>
      </c>
    </row>
    <row r="478" spans="1:4" ht="28.15" customHeight="1" x14ac:dyDescent="0.2">
      <c r="A478" s="65" t="s">
        <v>3725</v>
      </c>
      <c r="B478" s="68" t="s">
        <v>3724</v>
      </c>
      <c r="C478" s="67">
        <v>33138.9</v>
      </c>
      <c r="D478" s="67">
        <v>17755.400000000001</v>
      </c>
    </row>
    <row r="479" spans="1:4" ht="28.15" customHeight="1" x14ac:dyDescent="0.2">
      <c r="A479" s="65" t="s">
        <v>3723</v>
      </c>
      <c r="B479" s="68" t="s">
        <v>3722</v>
      </c>
      <c r="C479" s="67">
        <v>33145.300000000003</v>
      </c>
      <c r="D479" s="67">
        <v>22974.7</v>
      </c>
    </row>
    <row r="480" spans="1:4" ht="28.15" customHeight="1" x14ac:dyDescent="0.2">
      <c r="A480" s="65" t="s">
        <v>3721</v>
      </c>
      <c r="B480" s="68" t="s">
        <v>3720</v>
      </c>
      <c r="C480" s="67">
        <v>64612.5</v>
      </c>
      <c r="D480" s="67">
        <v>36629.800000000003</v>
      </c>
    </row>
    <row r="481" spans="1:4" ht="28.15" customHeight="1" x14ac:dyDescent="0.2">
      <c r="A481" s="65" t="s">
        <v>3719</v>
      </c>
      <c r="B481" s="68" t="s">
        <v>3718</v>
      </c>
      <c r="C481" s="67">
        <v>28375.1</v>
      </c>
      <c r="D481" s="67">
        <v>0</v>
      </c>
    </row>
    <row r="482" spans="1:4" ht="28.15" customHeight="1" x14ac:dyDescent="0.2">
      <c r="A482" s="65" t="s">
        <v>3717</v>
      </c>
      <c r="B482" s="68" t="s">
        <v>3716</v>
      </c>
      <c r="C482" s="67">
        <v>35373</v>
      </c>
      <c r="D482" s="67">
        <v>0</v>
      </c>
    </row>
    <row r="483" spans="1:4" ht="28.15" customHeight="1" x14ac:dyDescent="0.2">
      <c r="A483" s="65" t="s">
        <v>3715</v>
      </c>
      <c r="B483" s="68" t="s">
        <v>3714</v>
      </c>
      <c r="C483" s="67">
        <v>24810.9</v>
      </c>
      <c r="D483" s="67">
        <v>19743.8</v>
      </c>
    </row>
    <row r="484" spans="1:4" ht="28.15" customHeight="1" x14ac:dyDescent="0.2">
      <c r="A484" s="65" t="s">
        <v>3713</v>
      </c>
      <c r="B484" s="68" t="s">
        <v>3712</v>
      </c>
      <c r="C484" s="67">
        <v>88665.1</v>
      </c>
      <c r="D484" s="67">
        <v>39820.1</v>
      </c>
    </row>
    <row r="485" spans="1:4" ht="28.15" customHeight="1" x14ac:dyDescent="0.2">
      <c r="A485" s="65" t="s">
        <v>3711</v>
      </c>
      <c r="B485" s="68" t="s">
        <v>3710</v>
      </c>
      <c r="C485" s="67">
        <v>29430.6</v>
      </c>
      <c r="D485" s="67">
        <v>8806.9</v>
      </c>
    </row>
    <row r="486" spans="1:4" ht="28.15" customHeight="1" x14ac:dyDescent="0.2">
      <c r="A486" s="65" t="s">
        <v>3709</v>
      </c>
      <c r="B486" s="68" t="s">
        <v>3708</v>
      </c>
      <c r="C486" s="67">
        <v>17927.400000000001</v>
      </c>
      <c r="D486" s="67">
        <v>10783.9</v>
      </c>
    </row>
    <row r="487" spans="1:4" ht="28.15" customHeight="1" x14ac:dyDescent="0.2">
      <c r="A487" s="65" t="s">
        <v>3707</v>
      </c>
      <c r="B487" s="68" t="s">
        <v>3706</v>
      </c>
      <c r="C487" s="67">
        <v>16942.7</v>
      </c>
      <c r="D487" s="67">
        <v>3054.6</v>
      </c>
    </row>
    <row r="488" spans="1:4" ht="28.15" customHeight="1" x14ac:dyDescent="0.2">
      <c r="A488" s="65" t="s">
        <v>3705</v>
      </c>
      <c r="B488" s="68" t="s">
        <v>3704</v>
      </c>
      <c r="C488" s="67">
        <v>12973.8</v>
      </c>
      <c r="D488" s="67">
        <v>7072.1</v>
      </c>
    </row>
    <row r="489" spans="1:4" ht="28.15" customHeight="1" x14ac:dyDescent="0.2">
      <c r="A489" s="65" t="s">
        <v>3703</v>
      </c>
      <c r="B489" s="68" t="s">
        <v>3702</v>
      </c>
      <c r="C489" s="67">
        <v>84798.7</v>
      </c>
      <c r="D489" s="67">
        <v>11501.2</v>
      </c>
    </row>
    <row r="490" spans="1:4" ht="28.15" customHeight="1" x14ac:dyDescent="0.2">
      <c r="A490" s="65" t="s">
        <v>3701</v>
      </c>
      <c r="B490" s="68" t="s">
        <v>3700</v>
      </c>
      <c r="C490" s="67">
        <v>27425</v>
      </c>
      <c r="D490" s="67">
        <v>15375.9</v>
      </c>
    </row>
    <row r="491" spans="1:4" ht="28.15" customHeight="1" x14ac:dyDescent="0.2">
      <c r="A491" s="65" t="s">
        <v>3699</v>
      </c>
      <c r="B491" s="68" t="s">
        <v>3698</v>
      </c>
      <c r="C491" s="67">
        <v>42825.4</v>
      </c>
      <c r="D491" s="67">
        <v>29459.599999999999</v>
      </c>
    </row>
    <row r="492" spans="1:4" ht="28.15" customHeight="1" x14ac:dyDescent="0.2">
      <c r="A492" s="65" t="s">
        <v>3697</v>
      </c>
      <c r="B492" s="68" t="s">
        <v>3696</v>
      </c>
      <c r="C492" s="67">
        <v>189089.2</v>
      </c>
      <c r="D492" s="67">
        <v>0</v>
      </c>
    </row>
    <row r="493" spans="1:4" ht="28.15" customHeight="1" x14ac:dyDescent="0.2">
      <c r="A493" s="65" t="s">
        <v>3695</v>
      </c>
      <c r="B493" s="68" t="s">
        <v>3694</v>
      </c>
      <c r="C493" s="67">
        <v>202157</v>
      </c>
      <c r="D493" s="67">
        <v>6194.1</v>
      </c>
    </row>
    <row r="494" spans="1:4" ht="28.15" customHeight="1" x14ac:dyDescent="0.2">
      <c r="A494" s="65" t="s">
        <v>3693</v>
      </c>
      <c r="B494" s="68" t="s">
        <v>3433</v>
      </c>
      <c r="C494" s="67">
        <v>191380.8</v>
      </c>
      <c r="D494" s="67">
        <v>0</v>
      </c>
    </row>
    <row r="495" spans="1:4" ht="28.15" customHeight="1" x14ac:dyDescent="0.2">
      <c r="A495" s="65" t="s">
        <v>3692</v>
      </c>
      <c r="B495" s="68" t="s">
        <v>3691</v>
      </c>
      <c r="C495" s="67">
        <v>672529.7</v>
      </c>
      <c r="D495" s="67">
        <v>0</v>
      </c>
    </row>
    <row r="496" spans="1:4" ht="28.15" customHeight="1" x14ac:dyDescent="0.2">
      <c r="A496" s="65" t="s">
        <v>3690</v>
      </c>
      <c r="B496" s="68" t="s">
        <v>3689</v>
      </c>
      <c r="C496" s="67">
        <v>20110.8</v>
      </c>
      <c r="D496" s="67">
        <v>13755.1</v>
      </c>
    </row>
    <row r="497" spans="1:4" ht="28.15" customHeight="1" x14ac:dyDescent="0.2">
      <c r="A497" s="65" t="s">
        <v>3688</v>
      </c>
      <c r="B497" s="68" t="s">
        <v>3687</v>
      </c>
      <c r="C497" s="67">
        <v>33437.5</v>
      </c>
      <c r="D497" s="67">
        <v>11713.2</v>
      </c>
    </row>
    <row r="498" spans="1:4" ht="28.15" customHeight="1" x14ac:dyDescent="0.2">
      <c r="A498" s="65" t="s">
        <v>3686</v>
      </c>
      <c r="B498" s="68" t="s">
        <v>3685</v>
      </c>
      <c r="C498" s="67">
        <v>17975.400000000001</v>
      </c>
      <c r="D498" s="67">
        <v>12349</v>
      </c>
    </row>
    <row r="499" spans="1:4" ht="28.15" customHeight="1" x14ac:dyDescent="0.2">
      <c r="A499" s="65" t="s">
        <v>3684</v>
      </c>
      <c r="B499" s="68" t="s">
        <v>3683</v>
      </c>
      <c r="C499" s="67">
        <v>92514.1</v>
      </c>
      <c r="D499" s="67">
        <v>25105.7</v>
      </c>
    </row>
    <row r="500" spans="1:4" ht="28.15" customHeight="1" x14ac:dyDescent="0.2">
      <c r="A500" s="65" t="s">
        <v>3682</v>
      </c>
      <c r="B500" s="68" t="s">
        <v>3681</v>
      </c>
      <c r="C500" s="67">
        <v>16230.8</v>
      </c>
      <c r="D500" s="67">
        <v>9641.2999999999993</v>
      </c>
    </row>
    <row r="501" spans="1:4" ht="28.15" customHeight="1" x14ac:dyDescent="0.2">
      <c r="A501" s="65" t="s">
        <v>3680</v>
      </c>
      <c r="B501" s="68" t="s">
        <v>3679</v>
      </c>
      <c r="C501" s="67">
        <v>101470.7</v>
      </c>
      <c r="D501" s="67">
        <v>15474.9</v>
      </c>
    </row>
    <row r="502" spans="1:4" ht="28.15" customHeight="1" x14ac:dyDescent="0.2">
      <c r="A502" s="65" t="s">
        <v>3678</v>
      </c>
      <c r="B502" s="68" t="s">
        <v>3677</v>
      </c>
      <c r="C502" s="67">
        <v>72213.100000000006</v>
      </c>
      <c r="D502" s="67">
        <v>32113.7</v>
      </c>
    </row>
    <row r="503" spans="1:4" ht="28.15" customHeight="1" x14ac:dyDescent="0.2">
      <c r="A503" s="65" t="s">
        <v>3676</v>
      </c>
      <c r="B503" s="68" t="s">
        <v>3675</v>
      </c>
      <c r="C503" s="67">
        <v>56565</v>
      </c>
      <c r="D503" s="67">
        <v>0</v>
      </c>
    </row>
    <row r="504" spans="1:4" ht="28.15" customHeight="1" x14ac:dyDescent="0.2">
      <c r="A504" s="65" t="s">
        <v>3674</v>
      </c>
      <c r="B504" s="68" t="s">
        <v>3673</v>
      </c>
      <c r="C504" s="67">
        <v>140147.9</v>
      </c>
      <c r="D504" s="67">
        <v>29481.599999999999</v>
      </c>
    </row>
    <row r="505" spans="1:4" ht="28.15" customHeight="1" x14ac:dyDescent="0.2">
      <c r="A505" s="65" t="s">
        <v>3672</v>
      </c>
      <c r="B505" s="68" t="s">
        <v>3671</v>
      </c>
      <c r="C505" s="67">
        <v>22922</v>
      </c>
      <c r="D505" s="67">
        <v>9862.7000000000007</v>
      </c>
    </row>
    <row r="506" spans="1:4" ht="28.15" customHeight="1" x14ac:dyDescent="0.2">
      <c r="A506" s="65" t="s">
        <v>3670</v>
      </c>
      <c r="B506" s="68" t="s">
        <v>3669</v>
      </c>
      <c r="C506" s="67">
        <v>69347.199999999997</v>
      </c>
      <c r="D506" s="67">
        <v>19401</v>
      </c>
    </row>
    <row r="507" spans="1:4" ht="28.15" customHeight="1" x14ac:dyDescent="0.2">
      <c r="A507" s="65" t="s">
        <v>3668</v>
      </c>
      <c r="B507" s="68" t="s">
        <v>3667</v>
      </c>
      <c r="C507" s="67">
        <v>134361.9</v>
      </c>
      <c r="D507" s="67">
        <v>39548</v>
      </c>
    </row>
    <row r="508" spans="1:4" ht="28.15" customHeight="1" x14ac:dyDescent="0.2">
      <c r="A508" s="65" t="s">
        <v>3666</v>
      </c>
      <c r="B508" s="68" t="s">
        <v>3665</v>
      </c>
      <c r="C508" s="67">
        <v>23430.3</v>
      </c>
      <c r="D508" s="67">
        <v>7493.6</v>
      </c>
    </row>
    <row r="509" spans="1:4" ht="28.15" customHeight="1" x14ac:dyDescent="0.2">
      <c r="A509" s="65" t="s">
        <v>3664</v>
      </c>
      <c r="B509" s="68" t="s">
        <v>3663</v>
      </c>
      <c r="C509" s="67">
        <v>11849.3</v>
      </c>
      <c r="D509" s="67">
        <v>3051.5</v>
      </c>
    </row>
    <row r="510" spans="1:4" ht="28.15" customHeight="1" x14ac:dyDescent="0.2">
      <c r="A510" s="65" t="s">
        <v>3662</v>
      </c>
      <c r="B510" s="68" t="s">
        <v>3661</v>
      </c>
      <c r="C510" s="67">
        <v>129046.8</v>
      </c>
      <c r="D510" s="67">
        <v>40950.800000000003</v>
      </c>
    </row>
    <row r="511" spans="1:4" ht="28.15" customHeight="1" x14ac:dyDescent="0.2">
      <c r="A511" s="65" t="s">
        <v>3660</v>
      </c>
      <c r="B511" s="68" t="s">
        <v>3659</v>
      </c>
      <c r="C511" s="67">
        <v>50966.5</v>
      </c>
      <c r="D511" s="67">
        <v>33045.4</v>
      </c>
    </row>
    <row r="512" spans="1:4" ht="28.15" customHeight="1" x14ac:dyDescent="0.2">
      <c r="A512" s="65" t="s">
        <v>3658</v>
      </c>
      <c r="B512" s="68" t="s">
        <v>3657</v>
      </c>
      <c r="C512" s="67">
        <v>23812.400000000001</v>
      </c>
      <c r="D512" s="67">
        <v>7614.3</v>
      </c>
    </row>
    <row r="513" spans="1:4" ht="28.15" customHeight="1" x14ac:dyDescent="0.2">
      <c r="A513" s="65" t="s">
        <v>3656</v>
      </c>
      <c r="B513" s="68" t="s">
        <v>3655</v>
      </c>
      <c r="C513" s="67">
        <v>167788.4</v>
      </c>
      <c r="D513" s="67">
        <v>1863.8</v>
      </c>
    </row>
    <row r="514" spans="1:4" ht="28.15" customHeight="1" x14ac:dyDescent="0.2">
      <c r="A514" s="65" t="s">
        <v>3654</v>
      </c>
      <c r="B514" s="68" t="s">
        <v>3653</v>
      </c>
      <c r="C514" s="67">
        <v>23510.9</v>
      </c>
      <c r="D514" s="67">
        <v>13112.1</v>
      </c>
    </row>
    <row r="515" spans="1:4" ht="28.15" customHeight="1" x14ac:dyDescent="0.2">
      <c r="A515" s="65" t="s">
        <v>3652</v>
      </c>
      <c r="B515" s="68" t="s">
        <v>3651</v>
      </c>
      <c r="C515" s="67">
        <v>61639.9</v>
      </c>
      <c r="D515" s="67">
        <v>36785.5</v>
      </c>
    </row>
    <row r="516" spans="1:4" ht="28.15" customHeight="1" x14ac:dyDescent="0.2">
      <c r="A516" s="65" t="s">
        <v>3650</v>
      </c>
      <c r="B516" s="68" t="s">
        <v>3649</v>
      </c>
      <c r="C516" s="67">
        <v>104495.2</v>
      </c>
      <c r="D516" s="67">
        <v>36240.800000000003</v>
      </c>
    </row>
    <row r="517" spans="1:4" ht="28.15" customHeight="1" x14ac:dyDescent="0.2">
      <c r="A517" s="65" t="s">
        <v>3648</v>
      </c>
      <c r="B517" s="68" t="s">
        <v>3647</v>
      </c>
      <c r="C517" s="67">
        <v>35825</v>
      </c>
      <c r="D517" s="67">
        <v>0</v>
      </c>
    </row>
    <row r="518" spans="1:4" ht="28.15" customHeight="1" x14ac:dyDescent="0.2">
      <c r="A518" s="65" t="s">
        <v>3646</v>
      </c>
      <c r="B518" s="68" t="s">
        <v>3645</v>
      </c>
      <c r="C518" s="67">
        <v>91935.6</v>
      </c>
      <c r="D518" s="67">
        <v>18602.599999999999</v>
      </c>
    </row>
    <row r="519" spans="1:4" ht="28.15" customHeight="1" x14ac:dyDescent="0.2">
      <c r="A519" s="65" t="s">
        <v>3644</v>
      </c>
      <c r="B519" s="68" t="s">
        <v>3643</v>
      </c>
      <c r="C519" s="67">
        <v>69978.100000000006</v>
      </c>
      <c r="D519" s="67">
        <v>27038.400000000001</v>
      </c>
    </row>
    <row r="520" spans="1:4" ht="28.15" customHeight="1" x14ac:dyDescent="0.2">
      <c r="A520" s="65" t="s">
        <v>3642</v>
      </c>
      <c r="B520" s="68" t="s">
        <v>3641</v>
      </c>
      <c r="C520" s="67">
        <v>129354.4</v>
      </c>
      <c r="D520" s="67">
        <v>38564.400000000001</v>
      </c>
    </row>
    <row r="521" spans="1:4" ht="28.15" customHeight="1" x14ac:dyDescent="0.2">
      <c r="A521" s="65" t="s">
        <v>3640</v>
      </c>
      <c r="B521" s="68" t="s">
        <v>3639</v>
      </c>
      <c r="C521" s="67">
        <v>128707.4</v>
      </c>
      <c r="D521" s="67">
        <v>52044.5</v>
      </c>
    </row>
    <row r="522" spans="1:4" ht="28.15" customHeight="1" x14ac:dyDescent="0.2">
      <c r="A522" s="65" t="s">
        <v>3638</v>
      </c>
      <c r="B522" s="68" t="s">
        <v>3637</v>
      </c>
      <c r="C522" s="67">
        <v>81425.899999999994</v>
      </c>
      <c r="D522" s="67">
        <v>39491.699999999997</v>
      </c>
    </row>
    <row r="523" spans="1:4" ht="28.15" customHeight="1" x14ac:dyDescent="0.2">
      <c r="A523" s="65" t="s">
        <v>3636</v>
      </c>
      <c r="B523" s="68" t="s">
        <v>3635</v>
      </c>
      <c r="C523" s="67">
        <v>21210.400000000001</v>
      </c>
      <c r="D523" s="67">
        <v>10498.4</v>
      </c>
    </row>
    <row r="524" spans="1:4" ht="28.15" customHeight="1" x14ac:dyDescent="0.2">
      <c r="A524" s="65" t="s">
        <v>3634</v>
      </c>
      <c r="B524" s="68" t="s">
        <v>3633</v>
      </c>
      <c r="C524" s="67">
        <v>66384.5</v>
      </c>
      <c r="D524" s="67">
        <v>6431.6</v>
      </c>
    </row>
    <row r="525" spans="1:4" ht="28.15" customHeight="1" x14ac:dyDescent="0.2">
      <c r="A525" s="65" t="s">
        <v>3632</v>
      </c>
      <c r="B525" s="68" t="s">
        <v>3631</v>
      </c>
      <c r="C525" s="67">
        <v>384796.6</v>
      </c>
      <c r="D525" s="67">
        <v>0</v>
      </c>
    </row>
    <row r="526" spans="1:4" ht="28.15" customHeight="1" x14ac:dyDescent="0.2">
      <c r="A526" s="65" t="s">
        <v>3630</v>
      </c>
      <c r="B526" s="68" t="s">
        <v>3629</v>
      </c>
      <c r="C526" s="67">
        <v>34097.1</v>
      </c>
      <c r="D526" s="67">
        <v>8550.1</v>
      </c>
    </row>
    <row r="527" spans="1:4" ht="28.15" customHeight="1" x14ac:dyDescent="0.2">
      <c r="A527" s="65" t="s">
        <v>3628</v>
      </c>
      <c r="B527" s="68" t="s">
        <v>3627</v>
      </c>
      <c r="C527" s="67">
        <v>23886.6</v>
      </c>
      <c r="D527" s="67">
        <v>941.7</v>
      </c>
    </row>
    <row r="528" spans="1:4" ht="28.15" customHeight="1" x14ac:dyDescent="0.2">
      <c r="A528" s="65" t="s">
        <v>3626</v>
      </c>
      <c r="B528" s="68" t="s">
        <v>3625</v>
      </c>
      <c r="C528" s="67">
        <v>13428.5</v>
      </c>
      <c r="D528" s="67">
        <v>0</v>
      </c>
    </row>
    <row r="529" spans="1:4" ht="28.15" customHeight="1" x14ac:dyDescent="0.2">
      <c r="A529" s="65" t="s">
        <v>3624</v>
      </c>
      <c r="B529" s="68" t="s">
        <v>3623</v>
      </c>
      <c r="C529" s="67">
        <v>105442.9</v>
      </c>
      <c r="D529" s="67">
        <v>0</v>
      </c>
    </row>
    <row r="530" spans="1:4" ht="28.15" customHeight="1" x14ac:dyDescent="0.2">
      <c r="A530" s="65" t="s">
        <v>3622</v>
      </c>
      <c r="B530" s="68" t="s">
        <v>3621</v>
      </c>
      <c r="C530" s="67">
        <v>16349.8</v>
      </c>
      <c r="D530" s="67">
        <v>2152.4</v>
      </c>
    </row>
    <row r="531" spans="1:4" ht="28.15" customHeight="1" x14ac:dyDescent="0.2">
      <c r="A531" s="65" t="s">
        <v>3620</v>
      </c>
      <c r="B531" s="68" t="s">
        <v>3619</v>
      </c>
      <c r="C531" s="67">
        <v>35457</v>
      </c>
      <c r="D531" s="67">
        <v>5742.2</v>
      </c>
    </row>
    <row r="532" spans="1:4" ht="28.15" customHeight="1" x14ac:dyDescent="0.2">
      <c r="A532" s="65" t="s">
        <v>3618</v>
      </c>
      <c r="B532" s="68" t="s">
        <v>3617</v>
      </c>
      <c r="C532" s="67">
        <v>58622.8</v>
      </c>
      <c r="D532" s="67">
        <v>22035.9</v>
      </c>
    </row>
    <row r="533" spans="1:4" ht="28.15" customHeight="1" x14ac:dyDescent="0.2">
      <c r="A533" s="65" t="s">
        <v>3616</v>
      </c>
      <c r="B533" s="68" t="s">
        <v>3615</v>
      </c>
      <c r="C533" s="67">
        <v>104665</v>
      </c>
      <c r="D533" s="67">
        <v>4407</v>
      </c>
    </row>
    <row r="534" spans="1:4" ht="28.15" customHeight="1" x14ac:dyDescent="0.2">
      <c r="A534" s="65" t="s">
        <v>3614</v>
      </c>
      <c r="B534" s="68" t="s">
        <v>3613</v>
      </c>
      <c r="C534" s="67">
        <v>23020.5</v>
      </c>
      <c r="D534" s="67">
        <v>0</v>
      </c>
    </row>
    <row r="535" spans="1:4" ht="28.15" customHeight="1" x14ac:dyDescent="0.2">
      <c r="A535" s="65" t="s">
        <v>3612</v>
      </c>
      <c r="B535" s="68" t="s">
        <v>3611</v>
      </c>
      <c r="C535" s="67">
        <v>93658.7</v>
      </c>
      <c r="D535" s="67">
        <v>0</v>
      </c>
    </row>
    <row r="536" spans="1:4" ht="28.15" customHeight="1" x14ac:dyDescent="0.2">
      <c r="A536" s="65" t="s">
        <v>3610</v>
      </c>
      <c r="B536" s="68" t="s">
        <v>3609</v>
      </c>
      <c r="C536" s="67">
        <v>73495.899999999994</v>
      </c>
      <c r="D536" s="67">
        <v>0</v>
      </c>
    </row>
    <row r="537" spans="1:4" ht="28.15" customHeight="1" x14ac:dyDescent="0.2">
      <c r="A537" s="65" t="s">
        <v>3608</v>
      </c>
      <c r="B537" s="68" t="s">
        <v>3607</v>
      </c>
      <c r="C537" s="67">
        <v>26032.5</v>
      </c>
      <c r="D537" s="67">
        <v>0</v>
      </c>
    </row>
    <row r="538" spans="1:4" ht="28.15" customHeight="1" x14ac:dyDescent="0.2">
      <c r="A538" s="65" t="s">
        <v>3606</v>
      </c>
      <c r="B538" s="68" t="s">
        <v>3605</v>
      </c>
      <c r="C538" s="67">
        <v>110296.1</v>
      </c>
      <c r="D538" s="67">
        <v>0</v>
      </c>
    </row>
    <row r="539" spans="1:4" ht="28.15" customHeight="1" x14ac:dyDescent="0.2">
      <c r="A539" s="65" t="s">
        <v>3604</v>
      </c>
      <c r="B539" s="68" t="s">
        <v>3603</v>
      </c>
      <c r="C539" s="67">
        <v>65668.7</v>
      </c>
      <c r="D539" s="67">
        <v>0</v>
      </c>
    </row>
    <row r="540" spans="1:4" ht="28.15" customHeight="1" x14ac:dyDescent="0.2">
      <c r="A540" s="65" t="s">
        <v>3602</v>
      </c>
      <c r="B540" s="68" t="s">
        <v>3601</v>
      </c>
      <c r="C540" s="67">
        <v>188824</v>
      </c>
      <c r="D540" s="67">
        <v>0</v>
      </c>
    </row>
    <row r="541" spans="1:4" ht="28.15" customHeight="1" x14ac:dyDescent="0.2">
      <c r="A541" s="65" t="s">
        <v>3600</v>
      </c>
      <c r="B541" s="68" t="s">
        <v>3599</v>
      </c>
      <c r="C541" s="67">
        <v>40552.9</v>
      </c>
      <c r="D541" s="67">
        <v>17047.400000000001</v>
      </c>
    </row>
    <row r="542" spans="1:4" ht="28.15" customHeight="1" x14ac:dyDescent="0.2">
      <c r="A542" s="65" t="s">
        <v>3598</v>
      </c>
      <c r="B542" s="68" t="s">
        <v>3597</v>
      </c>
      <c r="C542" s="67">
        <v>148760.9</v>
      </c>
      <c r="D542" s="67">
        <v>0</v>
      </c>
    </row>
    <row r="543" spans="1:4" ht="28.15" customHeight="1" x14ac:dyDescent="0.2">
      <c r="A543" s="65" t="s">
        <v>3596</v>
      </c>
      <c r="B543" s="68" t="s">
        <v>3595</v>
      </c>
      <c r="C543" s="67">
        <v>65050.3</v>
      </c>
      <c r="D543" s="67">
        <v>20441.8</v>
      </c>
    </row>
    <row r="544" spans="1:4" ht="28.15" customHeight="1" x14ac:dyDescent="0.2">
      <c r="A544" s="65" t="s">
        <v>3594</v>
      </c>
      <c r="B544" s="68" t="s">
        <v>3593</v>
      </c>
      <c r="C544" s="67">
        <v>54319</v>
      </c>
      <c r="D544" s="67">
        <v>0</v>
      </c>
    </row>
    <row r="545" spans="1:4" ht="28.15" customHeight="1" x14ac:dyDescent="0.2">
      <c r="A545" s="65" t="s">
        <v>3592</v>
      </c>
      <c r="B545" s="68" t="s">
        <v>3591</v>
      </c>
      <c r="C545" s="67">
        <v>16334.2</v>
      </c>
      <c r="D545" s="67">
        <v>0</v>
      </c>
    </row>
    <row r="546" spans="1:4" ht="28.15" customHeight="1" x14ac:dyDescent="0.2">
      <c r="A546" s="65" t="s">
        <v>3590</v>
      </c>
      <c r="B546" s="68" t="s">
        <v>3589</v>
      </c>
      <c r="C546" s="67">
        <v>15359.3</v>
      </c>
      <c r="D546" s="67">
        <v>3436.3</v>
      </c>
    </row>
    <row r="547" spans="1:4" ht="28.15" customHeight="1" x14ac:dyDescent="0.2">
      <c r="A547" s="65" t="s">
        <v>3588</v>
      </c>
      <c r="B547" s="68" t="s">
        <v>3587</v>
      </c>
      <c r="C547" s="67">
        <v>21803.1</v>
      </c>
      <c r="D547" s="67">
        <v>0</v>
      </c>
    </row>
    <row r="548" spans="1:4" ht="28.15" customHeight="1" x14ac:dyDescent="0.2">
      <c r="A548" s="65" t="s">
        <v>3586</v>
      </c>
      <c r="B548" s="68" t="s">
        <v>3585</v>
      </c>
      <c r="C548" s="67">
        <v>50496.800000000003</v>
      </c>
      <c r="D548" s="67">
        <v>0</v>
      </c>
    </row>
    <row r="549" spans="1:4" ht="28.15" customHeight="1" x14ac:dyDescent="0.2">
      <c r="A549" s="65" t="s">
        <v>3584</v>
      </c>
      <c r="B549" s="68" t="s">
        <v>2271</v>
      </c>
      <c r="C549" s="67">
        <v>34009.800000000003</v>
      </c>
      <c r="D549" s="67">
        <v>0</v>
      </c>
    </row>
    <row r="550" spans="1:4" ht="28.15" customHeight="1" x14ac:dyDescent="0.2">
      <c r="A550" s="65" t="s">
        <v>3583</v>
      </c>
      <c r="B550" s="68" t="s">
        <v>3582</v>
      </c>
      <c r="C550" s="67">
        <v>31864.6</v>
      </c>
      <c r="D550" s="67">
        <v>0</v>
      </c>
    </row>
    <row r="551" spans="1:4" ht="28.15" customHeight="1" x14ac:dyDescent="0.2">
      <c r="A551" s="65" t="s">
        <v>3581</v>
      </c>
      <c r="B551" s="68" t="s">
        <v>3580</v>
      </c>
      <c r="C551" s="67">
        <v>104368.2</v>
      </c>
      <c r="D551" s="67">
        <v>0</v>
      </c>
    </row>
    <row r="552" spans="1:4" ht="28.15" customHeight="1" x14ac:dyDescent="0.2">
      <c r="A552" s="65" t="s">
        <v>3579</v>
      </c>
      <c r="B552" s="68" t="s">
        <v>3578</v>
      </c>
      <c r="C552" s="67">
        <v>390929.7</v>
      </c>
      <c r="D552" s="67">
        <v>0</v>
      </c>
    </row>
    <row r="553" spans="1:4" ht="28.15" customHeight="1" x14ac:dyDescent="0.2">
      <c r="A553" s="65" t="s">
        <v>3577</v>
      </c>
      <c r="B553" s="68" t="s">
        <v>3576</v>
      </c>
      <c r="C553" s="67">
        <v>240403.1</v>
      </c>
      <c r="D553" s="67">
        <v>0</v>
      </c>
    </row>
    <row r="554" spans="1:4" ht="28.15" customHeight="1" x14ac:dyDescent="0.2">
      <c r="A554" s="65" t="s">
        <v>3575</v>
      </c>
      <c r="B554" s="68" t="s">
        <v>3574</v>
      </c>
      <c r="C554" s="67">
        <v>146464.4</v>
      </c>
      <c r="D554" s="67">
        <v>0</v>
      </c>
    </row>
    <row r="555" spans="1:4" ht="28.15" customHeight="1" x14ac:dyDescent="0.2">
      <c r="A555" s="65" t="s">
        <v>3573</v>
      </c>
      <c r="B555" s="68" t="s">
        <v>3572</v>
      </c>
      <c r="C555" s="67">
        <v>168118.3</v>
      </c>
      <c r="D555" s="67">
        <v>0</v>
      </c>
    </row>
    <row r="556" spans="1:4" ht="28.15" customHeight="1" x14ac:dyDescent="0.2">
      <c r="A556" s="65" t="s">
        <v>3571</v>
      </c>
      <c r="B556" s="68" t="s">
        <v>3570</v>
      </c>
      <c r="C556" s="67">
        <v>319989.3</v>
      </c>
      <c r="D556" s="67">
        <v>0</v>
      </c>
    </row>
    <row r="557" spans="1:4" ht="28.15" customHeight="1" x14ac:dyDescent="0.2">
      <c r="A557" s="65" t="s">
        <v>3569</v>
      </c>
      <c r="B557" s="68" t="s">
        <v>3568</v>
      </c>
      <c r="C557" s="67">
        <v>121017</v>
      </c>
      <c r="D557" s="67">
        <v>0</v>
      </c>
    </row>
    <row r="558" spans="1:4" ht="28.15" customHeight="1" x14ac:dyDescent="0.2">
      <c r="A558" s="65" t="s">
        <v>3567</v>
      </c>
      <c r="B558" s="68" t="s">
        <v>3566</v>
      </c>
      <c r="C558" s="67">
        <v>92154.6</v>
      </c>
      <c r="D558" s="67">
        <v>0</v>
      </c>
    </row>
    <row r="559" spans="1:4" ht="28.15" customHeight="1" x14ac:dyDescent="0.2">
      <c r="A559" s="65" t="s">
        <v>3565</v>
      </c>
      <c r="B559" s="68" t="s">
        <v>3564</v>
      </c>
      <c r="C559" s="67">
        <v>164853.4</v>
      </c>
      <c r="D559" s="67">
        <v>0</v>
      </c>
    </row>
    <row r="560" spans="1:4" ht="28.15" customHeight="1" x14ac:dyDescent="0.2">
      <c r="A560" s="65" t="s">
        <v>3563</v>
      </c>
      <c r="B560" s="68" t="s">
        <v>3562</v>
      </c>
      <c r="C560" s="67">
        <v>53394.8</v>
      </c>
      <c r="D560" s="67">
        <v>2650.3</v>
      </c>
    </row>
    <row r="561" spans="1:4" ht="28.15" customHeight="1" x14ac:dyDescent="0.2">
      <c r="A561" s="65" t="s">
        <v>3561</v>
      </c>
      <c r="B561" s="68" t="s">
        <v>3560</v>
      </c>
      <c r="C561" s="67">
        <v>45796.7</v>
      </c>
      <c r="D561" s="67">
        <v>0</v>
      </c>
    </row>
    <row r="562" spans="1:4" ht="28.15" customHeight="1" x14ac:dyDescent="0.2">
      <c r="A562" s="65" t="s">
        <v>3559</v>
      </c>
      <c r="B562" s="68" t="s">
        <v>3558</v>
      </c>
      <c r="C562" s="67">
        <v>35350.9</v>
      </c>
      <c r="D562" s="67">
        <v>0</v>
      </c>
    </row>
    <row r="563" spans="1:4" ht="28.15" customHeight="1" x14ac:dyDescent="0.2">
      <c r="A563" s="65" t="s">
        <v>3557</v>
      </c>
      <c r="B563" s="68" t="s">
        <v>3556</v>
      </c>
      <c r="C563" s="67">
        <v>29381.3</v>
      </c>
      <c r="D563" s="67">
        <v>0</v>
      </c>
    </row>
    <row r="564" spans="1:4" ht="28.15" customHeight="1" x14ac:dyDescent="0.2">
      <c r="A564" s="65" t="s">
        <v>3555</v>
      </c>
      <c r="B564" s="68" t="s">
        <v>3554</v>
      </c>
      <c r="C564" s="67">
        <v>51540.7</v>
      </c>
      <c r="D564" s="67">
        <v>0</v>
      </c>
    </row>
    <row r="565" spans="1:4" ht="28.15" customHeight="1" x14ac:dyDescent="0.2">
      <c r="A565" s="65" t="s">
        <v>3553</v>
      </c>
      <c r="B565" s="68" t="s">
        <v>3552</v>
      </c>
      <c r="C565" s="67">
        <v>39342</v>
      </c>
      <c r="D565" s="67">
        <v>13882.8</v>
      </c>
    </row>
    <row r="566" spans="1:4" ht="28.15" customHeight="1" x14ac:dyDescent="0.2">
      <c r="A566" s="65" t="s">
        <v>3551</v>
      </c>
      <c r="B566" s="68" t="s">
        <v>3550</v>
      </c>
      <c r="C566" s="67">
        <v>71468.5</v>
      </c>
      <c r="D566" s="67">
        <v>12410.8</v>
      </c>
    </row>
    <row r="567" spans="1:4" ht="28.15" customHeight="1" x14ac:dyDescent="0.2">
      <c r="A567" s="65" t="s">
        <v>3549</v>
      </c>
      <c r="B567" s="68" t="s">
        <v>3466</v>
      </c>
      <c r="C567" s="67">
        <v>46018.9</v>
      </c>
      <c r="D567" s="67">
        <v>0</v>
      </c>
    </row>
    <row r="568" spans="1:4" ht="28.15" customHeight="1" x14ac:dyDescent="0.2">
      <c r="A568" s="65" t="s">
        <v>3548</v>
      </c>
      <c r="B568" s="68" t="s">
        <v>3547</v>
      </c>
      <c r="C568" s="67">
        <v>60701.7</v>
      </c>
      <c r="D568" s="67">
        <v>0</v>
      </c>
    </row>
    <row r="569" spans="1:4" ht="28.15" customHeight="1" x14ac:dyDescent="0.2">
      <c r="A569" s="65" t="s">
        <v>3546</v>
      </c>
      <c r="B569" s="68" t="s">
        <v>3545</v>
      </c>
      <c r="C569" s="67">
        <v>28745.599999999999</v>
      </c>
      <c r="D569" s="67">
        <v>0</v>
      </c>
    </row>
    <row r="570" spans="1:4" ht="28.15" customHeight="1" x14ac:dyDescent="0.2">
      <c r="A570" s="65" t="s">
        <v>3544</v>
      </c>
      <c r="B570" s="68" t="s">
        <v>3543</v>
      </c>
      <c r="C570" s="67">
        <v>95092.3</v>
      </c>
      <c r="D570" s="67">
        <v>0</v>
      </c>
    </row>
    <row r="571" spans="1:4" ht="28.15" customHeight="1" x14ac:dyDescent="0.2">
      <c r="A571" s="65" t="s">
        <v>3542</v>
      </c>
      <c r="B571" s="68" t="s">
        <v>3541</v>
      </c>
      <c r="C571" s="67">
        <v>199597.3</v>
      </c>
      <c r="D571" s="67">
        <v>0</v>
      </c>
    </row>
    <row r="572" spans="1:4" ht="28.15" customHeight="1" x14ac:dyDescent="0.2">
      <c r="A572" s="65" t="s">
        <v>3540</v>
      </c>
      <c r="B572" s="68" t="s">
        <v>3539</v>
      </c>
      <c r="C572" s="67">
        <v>76693.5</v>
      </c>
      <c r="D572" s="67">
        <v>0</v>
      </c>
    </row>
    <row r="573" spans="1:4" ht="28.15" customHeight="1" x14ac:dyDescent="0.2">
      <c r="A573" s="65" t="s">
        <v>3538</v>
      </c>
      <c r="B573" s="68" t="s">
        <v>2271</v>
      </c>
      <c r="C573" s="67">
        <v>59529.8</v>
      </c>
      <c r="D573" s="67">
        <v>0</v>
      </c>
    </row>
    <row r="574" spans="1:4" ht="28.15" customHeight="1" x14ac:dyDescent="0.2">
      <c r="A574" s="65" t="s">
        <v>3537</v>
      </c>
      <c r="B574" s="68" t="s">
        <v>3536</v>
      </c>
      <c r="C574" s="67">
        <v>23808</v>
      </c>
      <c r="D574" s="67">
        <v>12502.2</v>
      </c>
    </row>
    <row r="575" spans="1:4" ht="28.15" customHeight="1" x14ac:dyDescent="0.2">
      <c r="A575" s="65" t="s">
        <v>3535</v>
      </c>
      <c r="B575" s="68" t="s">
        <v>3534</v>
      </c>
      <c r="C575" s="67">
        <v>30156.5</v>
      </c>
      <c r="D575" s="67">
        <v>0</v>
      </c>
    </row>
    <row r="576" spans="1:4" ht="28.15" customHeight="1" x14ac:dyDescent="0.2">
      <c r="A576" s="65" t="s">
        <v>3533</v>
      </c>
      <c r="B576" s="68" t="s">
        <v>3532</v>
      </c>
      <c r="C576" s="67">
        <v>32093</v>
      </c>
      <c r="D576" s="67">
        <v>16552.400000000001</v>
      </c>
    </row>
    <row r="577" spans="1:4" ht="28.15" customHeight="1" x14ac:dyDescent="0.2">
      <c r="A577" s="65" t="s">
        <v>3531</v>
      </c>
      <c r="B577" s="68" t="s">
        <v>3530</v>
      </c>
      <c r="C577" s="67">
        <v>120279.2</v>
      </c>
      <c r="D577" s="67">
        <v>0</v>
      </c>
    </row>
    <row r="578" spans="1:4" ht="28.15" customHeight="1" x14ac:dyDescent="0.2">
      <c r="A578" s="65" t="s">
        <v>3529</v>
      </c>
      <c r="B578" s="68" t="s">
        <v>3528</v>
      </c>
      <c r="C578" s="67">
        <v>32180.6</v>
      </c>
      <c r="D578" s="67">
        <v>932.7</v>
      </c>
    </row>
    <row r="579" spans="1:4" ht="28.15" customHeight="1" x14ac:dyDescent="0.2">
      <c r="A579" s="65" t="s">
        <v>3527</v>
      </c>
      <c r="B579" s="68" t="s">
        <v>3526</v>
      </c>
      <c r="C579" s="67">
        <v>43891</v>
      </c>
      <c r="D579" s="67">
        <v>3938</v>
      </c>
    </row>
    <row r="580" spans="1:4" ht="28.15" customHeight="1" x14ac:dyDescent="0.2">
      <c r="A580" s="65" t="s">
        <v>3525</v>
      </c>
      <c r="B580" s="68" t="s">
        <v>3524</v>
      </c>
      <c r="C580" s="67">
        <v>81974.899999999994</v>
      </c>
      <c r="D580" s="67">
        <v>0</v>
      </c>
    </row>
    <row r="581" spans="1:4" ht="28.15" customHeight="1" x14ac:dyDescent="0.2">
      <c r="A581" s="65" t="s">
        <v>3523</v>
      </c>
      <c r="B581" s="68" t="s">
        <v>3522</v>
      </c>
      <c r="C581" s="67">
        <v>55920.800000000003</v>
      </c>
      <c r="D581" s="67">
        <v>0</v>
      </c>
    </row>
    <row r="582" spans="1:4" ht="28.15" customHeight="1" x14ac:dyDescent="0.2">
      <c r="A582" s="65" t="s">
        <v>3521</v>
      </c>
      <c r="B582" s="68" t="s">
        <v>3520</v>
      </c>
      <c r="C582" s="67">
        <v>30591.200000000001</v>
      </c>
      <c r="D582" s="67">
        <v>3418.8</v>
      </c>
    </row>
    <row r="583" spans="1:4" ht="28.15" customHeight="1" x14ac:dyDescent="0.2">
      <c r="A583" s="65" t="s">
        <v>3519</v>
      </c>
      <c r="B583" s="68" t="s">
        <v>3518</v>
      </c>
      <c r="C583" s="67">
        <v>22714.5</v>
      </c>
      <c r="D583" s="67">
        <v>1726.5</v>
      </c>
    </row>
    <row r="584" spans="1:4" ht="28.15" customHeight="1" x14ac:dyDescent="0.2">
      <c r="A584" s="65" t="s">
        <v>3517</v>
      </c>
      <c r="B584" s="68" t="s">
        <v>3516</v>
      </c>
      <c r="C584" s="67">
        <v>66510.600000000006</v>
      </c>
      <c r="D584" s="67">
        <v>0</v>
      </c>
    </row>
    <row r="585" spans="1:4" ht="28.15" customHeight="1" x14ac:dyDescent="0.2">
      <c r="A585" s="65" t="s">
        <v>3515</v>
      </c>
      <c r="B585" s="68" t="s">
        <v>3514</v>
      </c>
      <c r="C585" s="67">
        <v>92965.7</v>
      </c>
      <c r="D585" s="67">
        <v>1802.1</v>
      </c>
    </row>
    <row r="586" spans="1:4" ht="28.15" customHeight="1" x14ac:dyDescent="0.2">
      <c r="A586" s="65" t="s">
        <v>3513</v>
      </c>
      <c r="B586" s="68" t="s">
        <v>3512</v>
      </c>
      <c r="C586" s="67">
        <v>96601</v>
      </c>
      <c r="D586" s="67">
        <v>0</v>
      </c>
    </row>
    <row r="587" spans="1:4" ht="28.15" customHeight="1" x14ac:dyDescent="0.2">
      <c r="A587" s="65" t="s">
        <v>3511</v>
      </c>
      <c r="B587" s="68" t="s">
        <v>3510</v>
      </c>
      <c r="C587" s="67">
        <v>43629.599999999999</v>
      </c>
      <c r="D587" s="67">
        <v>0</v>
      </c>
    </row>
    <row r="588" spans="1:4" ht="28.15" customHeight="1" x14ac:dyDescent="0.2">
      <c r="A588" s="65" t="s">
        <v>3509</v>
      </c>
      <c r="B588" s="68" t="s">
        <v>3508</v>
      </c>
      <c r="C588" s="67">
        <v>74607.8</v>
      </c>
      <c r="D588" s="67">
        <v>0</v>
      </c>
    </row>
    <row r="589" spans="1:4" ht="28.15" customHeight="1" x14ac:dyDescent="0.2">
      <c r="A589" s="65" t="s">
        <v>3507</v>
      </c>
      <c r="B589" s="68" t="s">
        <v>3506</v>
      </c>
      <c r="C589" s="67">
        <v>88646.2</v>
      </c>
      <c r="D589" s="67">
        <v>9245.1</v>
      </c>
    </row>
    <row r="590" spans="1:4" ht="28.15" customHeight="1" x14ac:dyDescent="0.2">
      <c r="A590" s="65" t="s">
        <v>3505</v>
      </c>
      <c r="B590" s="68" t="s">
        <v>3504</v>
      </c>
      <c r="C590" s="67">
        <v>49621.4</v>
      </c>
      <c r="D590" s="67">
        <v>0</v>
      </c>
    </row>
    <row r="591" spans="1:4" ht="28.15" customHeight="1" x14ac:dyDescent="0.2">
      <c r="A591" s="65" t="s">
        <v>3503</v>
      </c>
      <c r="B591" s="68" t="s">
        <v>3502</v>
      </c>
      <c r="C591" s="67">
        <v>164958.9</v>
      </c>
      <c r="D591" s="67">
        <v>0</v>
      </c>
    </row>
    <row r="592" spans="1:4" ht="28.15" customHeight="1" x14ac:dyDescent="0.2">
      <c r="A592" s="65" t="s">
        <v>3501</v>
      </c>
      <c r="B592" s="68" t="s">
        <v>3500</v>
      </c>
      <c r="C592" s="67">
        <v>51423.3</v>
      </c>
      <c r="D592" s="67">
        <v>15435</v>
      </c>
    </row>
    <row r="593" spans="1:4" ht="28.15" customHeight="1" x14ac:dyDescent="0.2">
      <c r="A593" s="65" t="s">
        <v>3499</v>
      </c>
      <c r="B593" s="68" t="s">
        <v>3498</v>
      </c>
      <c r="C593" s="67">
        <v>26062.9</v>
      </c>
      <c r="D593" s="67">
        <v>0</v>
      </c>
    </row>
    <row r="594" spans="1:4" ht="28.15" customHeight="1" x14ac:dyDescent="0.2">
      <c r="A594" s="65" t="s">
        <v>3497</v>
      </c>
      <c r="B594" s="68" t="s">
        <v>3496</v>
      </c>
      <c r="C594" s="67">
        <v>93823.1</v>
      </c>
      <c r="D594" s="67">
        <v>0</v>
      </c>
    </row>
    <row r="595" spans="1:4" ht="28.15" customHeight="1" x14ac:dyDescent="0.2">
      <c r="A595" s="65" t="s">
        <v>3495</v>
      </c>
      <c r="B595" s="68" t="s">
        <v>3494</v>
      </c>
      <c r="C595" s="67">
        <v>236192.6</v>
      </c>
      <c r="D595" s="67">
        <v>33171.800000000003</v>
      </c>
    </row>
    <row r="596" spans="1:4" ht="28.15" customHeight="1" x14ac:dyDescent="0.2">
      <c r="A596" s="65" t="s">
        <v>3493</v>
      </c>
      <c r="B596" s="68" t="s">
        <v>3492</v>
      </c>
      <c r="C596" s="67">
        <v>31770.6</v>
      </c>
      <c r="D596" s="67">
        <v>6478.6</v>
      </c>
    </row>
    <row r="597" spans="1:4" ht="28.15" customHeight="1" x14ac:dyDescent="0.2">
      <c r="A597" s="65" t="s">
        <v>3491</v>
      </c>
      <c r="B597" s="68" t="s">
        <v>3490</v>
      </c>
      <c r="C597" s="67">
        <v>44912.2</v>
      </c>
      <c r="D597" s="67">
        <v>3828.9</v>
      </c>
    </row>
    <row r="598" spans="1:4" ht="28.15" customHeight="1" x14ac:dyDescent="0.2">
      <c r="A598" s="65" t="s">
        <v>3489</v>
      </c>
      <c r="B598" s="68" t="s">
        <v>3488</v>
      </c>
      <c r="C598" s="67">
        <v>48743.3</v>
      </c>
      <c r="D598" s="67">
        <v>0</v>
      </c>
    </row>
    <row r="599" spans="1:4" ht="28.15" customHeight="1" x14ac:dyDescent="0.2">
      <c r="A599" s="65" t="s">
        <v>3487</v>
      </c>
      <c r="B599" s="68" t="s">
        <v>3486</v>
      </c>
      <c r="C599" s="67">
        <v>32380.6</v>
      </c>
      <c r="D599" s="67">
        <v>0</v>
      </c>
    </row>
    <row r="600" spans="1:4" ht="28.15" customHeight="1" x14ac:dyDescent="0.2">
      <c r="A600" s="65" t="s">
        <v>3485</v>
      </c>
      <c r="B600" s="68" t="s">
        <v>3484</v>
      </c>
      <c r="C600" s="67">
        <v>35559.300000000003</v>
      </c>
      <c r="D600" s="67">
        <v>0</v>
      </c>
    </row>
    <row r="601" spans="1:4" ht="28.15" customHeight="1" x14ac:dyDescent="0.2">
      <c r="A601" s="65" t="s">
        <v>3483</v>
      </c>
      <c r="B601" s="68" t="s">
        <v>3482</v>
      </c>
      <c r="C601" s="67">
        <v>12813.6</v>
      </c>
      <c r="D601" s="67">
        <v>0</v>
      </c>
    </row>
    <row r="602" spans="1:4" ht="28.15" customHeight="1" x14ac:dyDescent="0.2">
      <c r="A602" s="65" t="s">
        <v>3481</v>
      </c>
      <c r="B602" s="68" t="s">
        <v>3480</v>
      </c>
      <c r="C602" s="67">
        <v>21177.3</v>
      </c>
      <c r="D602" s="67">
        <v>0</v>
      </c>
    </row>
    <row r="603" spans="1:4" ht="28.15" customHeight="1" x14ac:dyDescent="0.2">
      <c r="A603" s="65" t="s">
        <v>3479</v>
      </c>
      <c r="B603" s="68" t="s">
        <v>3478</v>
      </c>
      <c r="C603" s="67">
        <v>13585</v>
      </c>
      <c r="D603" s="67">
        <v>0</v>
      </c>
    </row>
    <row r="604" spans="1:4" ht="28.15" customHeight="1" x14ac:dyDescent="0.2">
      <c r="A604" s="65" t="s">
        <v>3477</v>
      </c>
      <c r="B604" s="68" t="s">
        <v>3476</v>
      </c>
      <c r="C604" s="67">
        <v>19759.8</v>
      </c>
      <c r="D604" s="67">
        <v>0</v>
      </c>
    </row>
    <row r="605" spans="1:4" ht="28.15" customHeight="1" x14ac:dyDescent="0.2">
      <c r="A605" s="65" t="s">
        <v>3475</v>
      </c>
      <c r="B605" s="68" t="s">
        <v>3474</v>
      </c>
      <c r="C605" s="67">
        <v>33440.5</v>
      </c>
      <c r="D605" s="67">
        <v>0</v>
      </c>
    </row>
    <row r="606" spans="1:4" ht="28.15" customHeight="1" x14ac:dyDescent="0.2">
      <c r="A606" s="65" t="s">
        <v>3473</v>
      </c>
      <c r="B606" s="68" t="s">
        <v>3472</v>
      </c>
      <c r="C606" s="67">
        <v>61449.4</v>
      </c>
      <c r="D606" s="67">
        <v>0</v>
      </c>
    </row>
    <row r="607" spans="1:4" ht="28.15" customHeight="1" x14ac:dyDescent="0.2">
      <c r="A607" s="65" t="s">
        <v>3471</v>
      </c>
      <c r="B607" s="68" t="s">
        <v>3470</v>
      </c>
      <c r="C607" s="67">
        <v>34462.400000000001</v>
      </c>
      <c r="D607" s="67">
        <v>0</v>
      </c>
    </row>
    <row r="608" spans="1:4" ht="28.15" customHeight="1" x14ac:dyDescent="0.2">
      <c r="A608" s="65" t="s">
        <v>3469</v>
      </c>
      <c r="B608" s="68" t="s">
        <v>3468</v>
      </c>
      <c r="C608" s="67">
        <v>29001.4</v>
      </c>
      <c r="D608" s="67">
        <v>0</v>
      </c>
    </row>
    <row r="609" spans="1:4" ht="28.15" customHeight="1" x14ac:dyDescent="0.2">
      <c r="A609" s="65" t="s">
        <v>3467</v>
      </c>
      <c r="B609" s="68" t="s">
        <v>3466</v>
      </c>
      <c r="C609" s="67">
        <v>20706.5</v>
      </c>
      <c r="D609" s="67">
        <v>1970.4</v>
      </c>
    </row>
    <row r="610" spans="1:4" ht="28.15" customHeight="1" x14ac:dyDescent="0.2">
      <c r="A610" s="65" t="s">
        <v>3465</v>
      </c>
      <c r="B610" s="68" t="s">
        <v>3464</v>
      </c>
      <c r="C610" s="67">
        <v>21017.9</v>
      </c>
      <c r="D610" s="67">
        <v>1380</v>
      </c>
    </row>
    <row r="611" spans="1:4" ht="28.15" customHeight="1" x14ac:dyDescent="0.2">
      <c r="A611" s="65" t="s">
        <v>3463</v>
      </c>
      <c r="B611" s="68" t="s">
        <v>3462</v>
      </c>
      <c r="C611" s="67">
        <v>44182.7</v>
      </c>
      <c r="D611" s="67">
        <v>0</v>
      </c>
    </row>
    <row r="612" spans="1:4" ht="28.15" customHeight="1" x14ac:dyDescent="0.2">
      <c r="A612" s="65" t="s">
        <v>3461</v>
      </c>
      <c r="B612" s="68" t="s">
        <v>3460</v>
      </c>
      <c r="C612" s="67">
        <v>46492.9</v>
      </c>
      <c r="D612" s="67">
        <v>0</v>
      </c>
    </row>
    <row r="613" spans="1:4" ht="28.15" customHeight="1" x14ac:dyDescent="0.2">
      <c r="A613" s="65" t="s">
        <v>3459</v>
      </c>
      <c r="B613" s="68" t="s">
        <v>3458</v>
      </c>
      <c r="C613" s="67">
        <v>21249.1</v>
      </c>
      <c r="D613" s="67">
        <v>0</v>
      </c>
    </row>
    <row r="614" spans="1:4" ht="28.15" customHeight="1" x14ac:dyDescent="0.2">
      <c r="A614" s="65" t="s">
        <v>3457</v>
      </c>
      <c r="B614" s="68" t="s">
        <v>3456</v>
      </c>
      <c r="C614" s="67">
        <v>23403</v>
      </c>
      <c r="D614" s="67">
        <v>0</v>
      </c>
    </row>
    <row r="615" spans="1:4" ht="28.15" customHeight="1" x14ac:dyDescent="0.2">
      <c r="A615" s="65" t="s">
        <v>3455</v>
      </c>
      <c r="B615" s="68" t="s">
        <v>3454</v>
      </c>
      <c r="C615" s="67">
        <v>31207</v>
      </c>
      <c r="D615" s="67">
        <v>0</v>
      </c>
    </row>
    <row r="616" spans="1:4" ht="28.15" customHeight="1" x14ac:dyDescent="0.2">
      <c r="A616" s="65" t="s">
        <v>3453</v>
      </c>
      <c r="B616" s="68" t="s">
        <v>3452</v>
      </c>
      <c r="C616" s="67">
        <v>66148.3</v>
      </c>
      <c r="D616" s="67">
        <v>0</v>
      </c>
    </row>
    <row r="617" spans="1:4" ht="28.15" customHeight="1" x14ac:dyDescent="0.2">
      <c r="A617" s="65" t="s">
        <v>3451</v>
      </c>
      <c r="B617" s="68" t="s">
        <v>3450</v>
      </c>
      <c r="C617" s="67">
        <v>12062.2</v>
      </c>
      <c r="D617" s="67">
        <v>0</v>
      </c>
    </row>
    <row r="618" spans="1:4" ht="28.15" customHeight="1" x14ac:dyDescent="0.2">
      <c r="A618" s="65" t="s">
        <v>3449</v>
      </c>
      <c r="B618" s="68" t="s">
        <v>3448</v>
      </c>
      <c r="C618" s="67">
        <v>25184.3</v>
      </c>
      <c r="D618" s="67">
        <v>0</v>
      </c>
    </row>
    <row r="619" spans="1:4" ht="28.15" customHeight="1" x14ac:dyDescent="0.2">
      <c r="A619" s="65" t="s">
        <v>3447</v>
      </c>
      <c r="B619" s="68" t="s">
        <v>3446</v>
      </c>
      <c r="C619" s="67">
        <v>20882.900000000001</v>
      </c>
      <c r="D619" s="67">
        <v>3288.3</v>
      </c>
    </row>
    <row r="620" spans="1:4" ht="28.15" customHeight="1" x14ac:dyDescent="0.2">
      <c r="A620" s="65" t="s">
        <v>3445</v>
      </c>
      <c r="B620" s="68" t="s">
        <v>3444</v>
      </c>
      <c r="C620" s="67">
        <v>568744</v>
      </c>
      <c r="D620" s="67">
        <v>0</v>
      </c>
    </row>
    <row r="621" spans="1:4" ht="28.15" customHeight="1" x14ac:dyDescent="0.2">
      <c r="A621" s="65" t="s">
        <v>3443</v>
      </c>
      <c r="B621" s="68" t="s">
        <v>3442</v>
      </c>
      <c r="C621" s="67">
        <v>18378.599999999999</v>
      </c>
      <c r="D621" s="67">
        <v>0</v>
      </c>
    </row>
    <row r="622" spans="1:4" ht="28.15" customHeight="1" x14ac:dyDescent="0.2">
      <c r="A622" s="65" t="s">
        <v>3441</v>
      </c>
      <c r="B622" s="68" t="s">
        <v>3440</v>
      </c>
      <c r="C622" s="67">
        <v>78229.8</v>
      </c>
      <c r="D622" s="67">
        <v>17769.599999999999</v>
      </c>
    </row>
    <row r="623" spans="1:4" ht="28.15" customHeight="1" x14ac:dyDescent="0.2">
      <c r="A623" s="65" t="s">
        <v>3439</v>
      </c>
      <c r="B623" s="68" t="s">
        <v>2063</v>
      </c>
      <c r="C623" s="67">
        <v>34275.1</v>
      </c>
      <c r="D623" s="67">
        <v>8239.5</v>
      </c>
    </row>
    <row r="624" spans="1:4" ht="28.15" customHeight="1" x14ac:dyDescent="0.2">
      <c r="A624" s="65" t="s">
        <v>3438</v>
      </c>
      <c r="B624" s="68" t="s">
        <v>3437</v>
      </c>
      <c r="C624" s="67">
        <v>65422</v>
      </c>
      <c r="D624" s="67">
        <v>20867.3</v>
      </c>
    </row>
    <row r="625" spans="1:4" ht="28.15" customHeight="1" x14ac:dyDescent="0.2">
      <c r="A625" s="65" t="s">
        <v>3436</v>
      </c>
      <c r="B625" s="68" t="s">
        <v>3435</v>
      </c>
      <c r="C625" s="67">
        <v>47895.1</v>
      </c>
      <c r="D625" s="67">
        <v>0</v>
      </c>
    </row>
    <row r="626" spans="1:4" ht="28.15" customHeight="1" x14ac:dyDescent="0.2">
      <c r="A626" s="65" t="s">
        <v>3434</v>
      </c>
      <c r="B626" s="68" t="s">
        <v>3433</v>
      </c>
      <c r="C626" s="67">
        <v>68689.600000000006</v>
      </c>
      <c r="D626" s="67">
        <v>8308.1</v>
      </c>
    </row>
    <row r="627" spans="1:4" ht="28.15" customHeight="1" x14ac:dyDescent="0.2">
      <c r="A627" s="65" t="s">
        <v>3432</v>
      </c>
      <c r="B627" s="68" t="s">
        <v>3431</v>
      </c>
      <c r="C627" s="67">
        <v>27695.7</v>
      </c>
      <c r="D627" s="67">
        <v>13182.7</v>
      </c>
    </row>
    <row r="628" spans="1:4" ht="28.15" customHeight="1" x14ac:dyDescent="0.2">
      <c r="A628" s="65" t="s">
        <v>3430</v>
      </c>
      <c r="B628" s="68" t="s">
        <v>3429</v>
      </c>
      <c r="C628" s="67">
        <v>70671.100000000006</v>
      </c>
      <c r="D628" s="67">
        <v>0</v>
      </c>
    </row>
    <row r="629" spans="1:4" ht="28.15" customHeight="1" x14ac:dyDescent="0.2">
      <c r="A629" s="65" t="s">
        <v>3428</v>
      </c>
      <c r="B629" s="68" t="s">
        <v>3427</v>
      </c>
      <c r="C629" s="67">
        <v>52439</v>
      </c>
      <c r="D629" s="67">
        <v>10028.6</v>
      </c>
    </row>
    <row r="630" spans="1:4" ht="28.15" customHeight="1" x14ac:dyDescent="0.2">
      <c r="A630" s="65" t="s">
        <v>3426</v>
      </c>
      <c r="B630" s="68" t="s">
        <v>3425</v>
      </c>
      <c r="C630" s="67">
        <v>13513.4</v>
      </c>
      <c r="D630" s="67">
        <v>0</v>
      </c>
    </row>
    <row r="631" spans="1:4" ht="28.15" customHeight="1" x14ac:dyDescent="0.2">
      <c r="A631" s="65" t="s">
        <v>3424</v>
      </c>
      <c r="B631" s="68" t="s">
        <v>3423</v>
      </c>
      <c r="C631" s="67">
        <v>47421.4</v>
      </c>
      <c r="D631" s="67">
        <v>0</v>
      </c>
    </row>
    <row r="632" spans="1:4" ht="28.15" customHeight="1" x14ac:dyDescent="0.2">
      <c r="A632" s="65" t="s">
        <v>3422</v>
      </c>
      <c r="B632" s="68" t="s">
        <v>3421</v>
      </c>
      <c r="C632" s="67">
        <v>46871.7</v>
      </c>
      <c r="D632" s="67">
        <v>0</v>
      </c>
    </row>
    <row r="633" spans="1:4" ht="28.15" customHeight="1" x14ac:dyDescent="0.2">
      <c r="A633" s="65" t="s">
        <v>3420</v>
      </c>
      <c r="B633" s="68" t="s">
        <v>3419</v>
      </c>
      <c r="C633" s="67">
        <v>82760.3</v>
      </c>
      <c r="D633" s="67">
        <v>0</v>
      </c>
    </row>
    <row r="634" spans="1:4" ht="28.15" customHeight="1" x14ac:dyDescent="0.2">
      <c r="A634" s="65" t="s">
        <v>3418</v>
      </c>
      <c r="B634" s="68" t="s">
        <v>3192</v>
      </c>
      <c r="C634" s="67">
        <v>91073.600000000006</v>
      </c>
      <c r="D634" s="67">
        <v>0</v>
      </c>
    </row>
    <row r="635" spans="1:4" ht="28.15" customHeight="1" x14ac:dyDescent="0.2">
      <c r="A635" s="65" t="s">
        <v>3417</v>
      </c>
      <c r="B635" s="68" t="s">
        <v>3416</v>
      </c>
      <c r="C635" s="67">
        <v>171212.79999999999</v>
      </c>
      <c r="D635" s="67">
        <v>89405.8</v>
      </c>
    </row>
    <row r="636" spans="1:4" ht="28.15" customHeight="1" x14ac:dyDescent="0.2">
      <c r="A636" s="65" t="s">
        <v>3415</v>
      </c>
      <c r="B636" s="68" t="s">
        <v>3414</v>
      </c>
      <c r="C636" s="67">
        <v>54683.199999999997</v>
      </c>
      <c r="D636" s="67">
        <v>8451.6</v>
      </c>
    </row>
    <row r="637" spans="1:4" ht="28.15" customHeight="1" x14ac:dyDescent="0.2">
      <c r="A637" s="65" t="s">
        <v>3413</v>
      </c>
      <c r="B637" s="68" t="s">
        <v>3412</v>
      </c>
      <c r="C637" s="67">
        <v>12047.1</v>
      </c>
      <c r="D637" s="67">
        <v>5509.6</v>
      </c>
    </row>
    <row r="638" spans="1:4" ht="28.15" customHeight="1" x14ac:dyDescent="0.2">
      <c r="A638" s="65" t="s">
        <v>3411</v>
      </c>
      <c r="B638" s="68" t="s">
        <v>3410</v>
      </c>
      <c r="C638" s="67">
        <v>10771</v>
      </c>
      <c r="D638" s="67">
        <v>1648.7</v>
      </c>
    </row>
    <row r="639" spans="1:4" ht="28.15" customHeight="1" x14ac:dyDescent="0.2">
      <c r="A639" s="65" t="s">
        <v>3409</v>
      </c>
      <c r="B639" s="68" t="s">
        <v>3408</v>
      </c>
      <c r="C639" s="67">
        <v>22124.2</v>
      </c>
      <c r="D639" s="67">
        <v>0</v>
      </c>
    </row>
    <row r="640" spans="1:4" ht="28.15" customHeight="1" x14ac:dyDescent="0.2">
      <c r="A640" s="65" t="s">
        <v>3407</v>
      </c>
      <c r="B640" s="68" t="s">
        <v>3406</v>
      </c>
      <c r="C640" s="67">
        <v>25921.9</v>
      </c>
      <c r="D640" s="67">
        <v>0</v>
      </c>
    </row>
    <row r="641" spans="1:4" ht="28.15" customHeight="1" x14ac:dyDescent="0.2">
      <c r="A641" s="65" t="s">
        <v>3405</v>
      </c>
      <c r="B641" s="68" t="s">
        <v>3404</v>
      </c>
      <c r="C641" s="67">
        <v>33420.6</v>
      </c>
      <c r="D641" s="67">
        <v>0</v>
      </c>
    </row>
    <row r="642" spans="1:4" ht="28.15" customHeight="1" x14ac:dyDescent="0.2">
      <c r="A642" s="65" t="s">
        <v>3403</v>
      </c>
      <c r="B642" s="68" t="s">
        <v>3402</v>
      </c>
      <c r="C642" s="67">
        <v>97578.4</v>
      </c>
      <c r="D642" s="67">
        <v>26955</v>
      </c>
    </row>
    <row r="643" spans="1:4" ht="28.15" customHeight="1" x14ac:dyDescent="0.2">
      <c r="A643" s="65" t="s">
        <v>3401</v>
      </c>
      <c r="B643" s="68" t="s">
        <v>3400</v>
      </c>
      <c r="C643" s="67">
        <v>47206.9</v>
      </c>
      <c r="D643" s="67">
        <v>6533.9</v>
      </c>
    </row>
    <row r="644" spans="1:4" ht="28.15" customHeight="1" x14ac:dyDescent="0.2">
      <c r="A644" s="65" t="s">
        <v>3399</v>
      </c>
      <c r="B644" s="68" t="s">
        <v>3398</v>
      </c>
      <c r="C644" s="67">
        <v>45998.6</v>
      </c>
      <c r="D644" s="67">
        <v>0</v>
      </c>
    </row>
    <row r="645" spans="1:4" ht="28.15" customHeight="1" x14ac:dyDescent="0.2">
      <c r="A645" s="65" t="s">
        <v>3397</v>
      </c>
      <c r="B645" s="68" t="s">
        <v>3396</v>
      </c>
      <c r="C645" s="67">
        <v>116888.8</v>
      </c>
      <c r="D645" s="67">
        <v>135878.70000000001</v>
      </c>
    </row>
    <row r="646" spans="1:4" ht="28.15" customHeight="1" x14ac:dyDescent="0.2">
      <c r="A646" s="65" t="s">
        <v>3395</v>
      </c>
      <c r="B646" s="68" t="s">
        <v>3394</v>
      </c>
      <c r="C646" s="67">
        <v>13491.8</v>
      </c>
      <c r="D646" s="67">
        <v>55101.5</v>
      </c>
    </row>
    <row r="647" spans="1:4" ht="28.15" customHeight="1" x14ac:dyDescent="0.2">
      <c r="A647" s="65" t="s">
        <v>3393</v>
      </c>
      <c r="B647" s="68" t="s">
        <v>3392</v>
      </c>
      <c r="C647" s="67">
        <v>7911.4</v>
      </c>
      <c r="D647" s="67">
        <v>76102.600000000006</v>
      </c>
    </row>
    <row r="648" spans="1:4" ht="28.15" customHeight="1" x14ac:dyDescent="0.2">
      <c r="A648" s="65" t="s">
        <v>3391</v>
      </c>
      <c r="B648" s="68" t="s">
        <v>3390</v>
      </c>
      <c r="C648" s="67">
        <v>14570.9</v>
      </c>
      <c r="D648" s="67">
        <v>33748.199999999997</v>
      </c>
    </row>
    <row r="649" spans="1:4" ht="28.15" customHeight="1" x14ac:dyDescent="0.2">
      <c r="A649" s="65" t="s">
        <v>3389</v>
      </c>
      <c r="B649" s="68" t="s">
        <v>3388</v>
      </c>
      <c r="C649" s="67">
        <v>13013.3</v>
      </c>
      <c r="D649" s="67">
        <v>44710.6</v>
      </c>
    </row>
    <row r="650" spans="1:4" ht="28.15" customHeight="1" x14ac:dyDescent="0.2">
      <c r="A650" s="65" t="s">
        <v>3387</v>
      </c>
      <c r="B650" s="68" t="s">
        <v>3386</v>
      </c>
      <c r="C650" s="67">
        <v>14672</v>
      </c>
      <c r="D650" s="67">
        <v>156335.70000000001</v>
      </c>
    </row>
    <row r="651" spans="1:4" ht="28.15" customHeight="1" x14ac:dyDescent="0.2">
      <c r="A651" s="65" t="s">
        <v>3385</v>
      </c>
      <c r="B651" s="68" t="s">
        <v>3384</v>
      </c>
      <c r="C651" s="67">
        <v>11767.1</v>
      </c>
      <c r="D651" s="67">
        <v>19170</v>
      </c>
    </row>
    <row r="652" spans="1:4" ht="28.15" customHeight="1" x14ac:dyDescent="0.2">
      <c r="A652" s="65" t="s">
        <v>3383</v>
      </c>
      <c r="B652" s="68" t="s">
        <v>3382</v>
      </c>
      <c r="C652" s="67">
        <v>12766.6</v>
      </c>
      <c r="D652" s="67">
        <v>13066.6</v>
      </c>
    </row>
    <row r="653" spans="1:4" ht="28.15" customHeight="1" x14ac:dyDescent="0.2">
      <c r="A653" s="65" t="s">
        <v>3381</v>
      </c>
      <c r="B653" s="68" t="s">
        <v>3380</v>
      </c>
      <c r="C653" s="67">
        <v>0</v>
      </c>
      <c r="D653" s="67">
        <v>13604.8</v>
      </c>
    </row>
    <row r="654" spans="1:4" ht="28.15" customHeight="1" x14ac:dyDescent="0.2">
      <c r="A654" s="65" t="s">
        <v>3379</v>
      </c>
      <c r="B654" s="68" t="s">
        <v>3378</v>
      </c>
      <c r="C654" s="67">
        <v>13543.6</v>
      </c>
      <c r="D654" s="67">
        <v>12308.5</v>
      </c>
    </row>
    <row r="655" spans="1:4" ht="28.15" customHeight="1" x14ac:dyDescent="0.2">
      <c r="A655" s="65" t="s">
        <v>3377</v>
      </c>
      <c r="B655" s="68" t="s">
        <v>3376</v>
      </c>
      <c r="C655" s="67">
        <v>9853.4</v>
      </c>
      <c r="D655" s="67">
        <v>109204.8</v>
      </c>
    </row>
    <row r="656" spans="1:4" ht="28.15" customHeight="1" x14ac:dyDescent="0.2">
      <c r="A656" s="65" t="s">
        <v>3375</v>
      </c>
      <c r="B656" s="68" t="s">
        <v>3374</v>
      </c>
      <c r="C656" s="67">
        <v>5031.3999999999996</v>
      </c>
      <c r="D656" s="67">
        <v>7103.5</v>
      </c>
    </row>
    <row r="657" spans="1:4" ht="28.15" customHeight="1" x14ac:dyDescent="0.2">
      <c r="A657" s="65" t="s">
        <v>3373</v>
      </c>
      <c r="B657" s="68" t="s">
        <v>3372</v>
      </c>
      <c r="C657" s="67">
        <v>4691.6000000000004</v>
      </c>
      <c r="D657" s="67">
        <v>27527.4</v>
      </c>
    </row>
    <row r="658" spans="1:4" ht="28.15" customHeight="1" x14ac:dyDescent="0.2">
      <c r="A658" s="65" t="s">
        <v>3371</v>
      </c>
      <c r="B658" s="68" t="s">
        <v>3370</v>
      </c>
      <c r="C658" s="67">
        <v>26271.8</v>
      </c>
      <c r="D658" s="67">
        <v>61576.6</v>
      </c>
    </row>
    <row r="659" spans="1:4" ht="28.15" customHeight="1" x14ac:dyDescent="0.2">
      <c r="A659" s="65" t="s">
        <v>3369</v>
      </c>
      <c r="B659" s="68" t="s">
        <v>3368</v>
      </c>
      <c r="C659" s="67">
        <v>37922.6</v>
      </c>
      <c r="D659" s="67">
        <v>74124</v>
      </c>
    </row>
    <row r="660" spans="1:4" ht="28.15" customHeight="1" x14ac:dyDescent="0.2">
      <c r="A660" s="65" t="s">
        <v>3367</v>
      </c>
      <c r="B660" s="68" t="s">
        <v>3366</v>
      </c>
      <c r="C660" s="67">
        <v>134387.9</v>
      </c>
      <c r="D660" s="67">
        <v>191781.8</v>
      </c>
    </row>
    <row r="661" spans="1:4" ht="28.15" customHeight="1" x14ac:dyDescent="0.2">
      <c r="A661" s="65" t="s">
        <v>3365</v>
      </c>
      <c r="B661" s="68" t="s">
        <v>3364</v>
      </c>
      <c r="C661" s="67">
        <v>2502.8000000000002</v>
      </c>
      <c r="D661" s="67">
        <v>78448.899999999994</v>
      </c>
    </row>
    <row r="662" spans="1:4" ht="28.15" customHeight="1" x14ac:dyDescent="0.2">
      <c r="A662" s="65" t="s">
        <v>3363</v>
      </c>
      <c r="B662" s="68" t="s">
        <v>3362</v>
      </c>
      <c r="C662" s="67">
        <v>0</v>
      </c>
      <c r="D662" s="67">
        <v>19972.2</v>
      </c>
    </row>
    <row r="663" spans="1:4" ht="28.15" customHeight="1" x14ac:dyDescent="0.2">
      <c r="A663" s="65" t="s">
        <v>3361</v>
      </c>
      <c r="B663" s="68" t="s">
        <v>3360</v>
      </c>
      <c r="C663" s="67">
        <v>10737.9</v>
      </c>
      <c r="D663" s="67">
        <v>71248</v>
      </c>
    </row>
    <row r="664" spans="1:4" ht="28.15" customHeight="1" x14ac:dyDescent="0.2">
      <c r="A664" s="65" t="s">
        <v>3359</v>
      </c>
      <c r="B664" s="68" t="s">
        <v>3358</v>
      </c>
      <c r="C664" s="67">
        <v>27023.200000000001</v>
      </c>
      <c r="D664" s="67">
        <v>26434.1</v>
      </c>
    </row>
    <row r="665" spans="1:4" ht="28.15" customHeight="1" x14ac:dyDescent="0.2">
      <c r="A665" s="65" t="s">
        <v>3357</v>
      </c>
      <c r="B665" s="68" t="s">
        <v>3356</v>
      </c>
      <c r="C665" s="67">
        <v>40206.5</v>
      </c>
      <c r="D665" s="67">
        <v>119729</v>
      </c>
    </row>
    <row r="666" spans="1:4" ht="28.15" customHeight="1" x14ac:dyDescent="0.2">
      <c r="A666" s="65" t="s">
        <v>3355</v>
      </c>
      <c r="B666" s="68" t="s">
        <v>3354</v>
      </c>
      <c r="C666" s="67">
        <v>13897</v>
      </c>
      <c r="D666" s="67">
        <v>74709.2</v>
      </c>
    </row>
    <row r="667" spans="1:4" ht="28.15" customHeight="1" x14ac:dyDescent="0.2">
      <c r="A667" s="65" t="s">
        <v>3353</v>
      </c>
      <c r="B667" s="68" t="s">
        <v>3352</v>
      </c>
      <c r="C667" s="67">
        <v>132822.9</v>
      </c>
      <c r="D667" s="67">
        <v>199193.4</v>
      </c>
    </row>
    <row r="668" spans="1:4" ht="28.15" customHeight="1" x14ac:dyDescent="0.2">
      <c r="A668" s="65" t="s">
        <v>3351</v>
      </c>
      <c r="B668" s="68" t="s">
        <v>3350</v>
      </c>
      <c r="C668" s="67">
        <v>0</v>
      </c>
      <c r="D668" s="67">
        <v>89626.2</v>
      </c>
    </row>
    <row r="669" spans="1:4" ht="28.15" customHeight="1" x14ac:dyDescent="0.2">
      <c r="A669" s="65" t="s">
        <v>3349</v>
      </c>
      <c r="B669" s="68" t="s">
        <v>3348</v>
      </c>
      <c r="C669" s="67">
        <v>15052.4</v>
      </c>
      <c r="D669" s="67">
        <v>125967.5</v>
      </c>
    </row>
    <row r="670" spans="1:4" ht="28.15" customHeight="1" x14ac:dyDescent="0.2">
      <c r="A670" s="65" t="s">
        <v>3347</v>
      </c>
      <c r="B670" s="68" t="s">
        <v>3151</v>
      </c>
      <c r="C670" s="67">
        <v>0</v>
      </c>
      <c r="D670" s="67">
        <v>17799.2</v>
      </c>
    </row>
    <row r="671" spans="1:4" ht="28.15" customHeight="1" x14ac:dyDescent="0.2">
      <c r="A671" s="65" t="s">
        <v>3346</v>
      </c>
      <c r="B671" s="68" t="s">
        <v>3345</v>
      </c>
      <c r="C671" s="67">
        <v>4005.7</v>
      </c>
      <c r="D671" s="67">
        <v>59867.7</v>
      </c>
    </row>
    <row r="672" spans="1:4" ht="28.15" customHeight="1" x14ac:dyDescent="0.2">
      <c r="A672" s="65" t="s">
        <v>3344</v>
      </c>
      <c r="B672" s="68" t="s">
        <v>3343</v>
      </c>
      <c r="C672" s="67">
        <v>701751.1</v>
      </c>
      <c r="D672" s="67">
        <v>0</v>
      </c>
    </row>
    <row r="673" spans="1:4" ht="28.15" customHeight="1" x14ac:dyDescent="0.2">
      <c r="A673" s="65" t="s">
        <v>3342</v>
      </c>
      <c r="B673" s="68" t="s">
        <v>3341</v>
      </c>
      <c r="C673" s="67">
        <v>65270.2</v>
      </c>
      <c r="D673" s="67">
        <v>32693.9</v>
      </c>
    </row>
    <row r="674" spans="1:4" ht="28.15" customHeight="1" x14ac:dyDescent="0.2">
      <c r="A674" s="65" t="s">
        <v>3340</v>
      </c>
      <c r="B674" s="68" t="s">
        <v>3339</v>
      </c>
      <c r="C674" s="67">
        <v>19454.400000000001</v>
      </c>
      <c r="D674" s="67">
        <v>2080</v>
      </c>
    </row>
    <row r="675" spans="1:4" ht="28.15" customHeight="1" x14ac:dyDescent="0.2">
      <c r="A675" s="65" t="s">
        <v>3338</v>
      </c>
      <c r="B675" s="68" t="s">
        <v>3337</v>
      </c>
      <c r="C675" s="67">
        <v>22478.9</v>
      </c>
      <c r="D675" s="67">
        <v>6478.8</v>
      </c>
    </row>
    <row r="676" spans="1:4" ht="28.15" customHeight="1" x14ac:dyDescent="0.2">
      <c r="A676" s="65" t="s">
        <v>3336</v>
      </c>
      <c r="B676" s="68" t="s">
        <v>3335</v>
      </c>
      <c r="C676" s="67">
        <v>31638.7</v>
      </c>
      <c r="D676" s="67">
        <v>22399.5</v>
      </c>
    </row>
    <row r="677" spans="1:4" ht="28.15" customHeight="1" x14ac:dyDescent="0.2">
      <c r="A677" s="65" t="s">
        <v>3334</v>
      </c>
      <c r="B677" s="68" t="s">
        <v>3333</v>
      </c>
      <c r="C677" s="67">
        <v>28087.9</v>
      </c>
      <c r="D677" s="67">
        <v>5949.3</v>
      </c>
    </row>
    <row r="678" spans="1:4" ht="28.15" customHeight="1" x14ac:dyDescent="0.2">
      <c r="A678" s="65" t="s">
        <v>3332</v>
      </c>
      <c r="B678" s="68" t="s">
        <v>3331</v>
      </c>
      <c r="C678" s="67">
        <v>71070.8</v>
      </c>
      <c r="D678" s="67">
        <v>22038.3</v>
      </c>
    </row>
    <row r="679" spans="1:4" ht="28.15" customHeight="1" x14ac:dyDescent="0.2">
      <c r="A679" s="65" t="s">
        <v>3330</v>
      </c>
      <c r="B679" s="68" t="s">
        <v>3329</v>
      </c>
      <c r="C679" s="67">
        <v>120591.3</v>
      </c>
      <c r="D679" s="67">
        <v>37040.1</v>
      </c>
    </row>
    <row r="680" spans="1:4" ht="28.15" customHeight="1" x14ac:dyDescent="0.2">
      <c r="A680" s="65" t="s">
        <v>3328</v>
      </c>
      <c r="B680" s="68" t="s">
        <v>3327</v>
      </c>
      <c r="C680" s="67">
        <v>38062.300000000003</v>
      </c>
      <c r="D680" s="67">
        <v>16641.599999999999</v>
      </c>
    </row>
    <row r="681" spans="1:4" ht="28.15" customHeight="1" x14ac:dyDescent="0.2">
      <c r="A681" s="65" t="s">
        <v>3326</v>
      </c>
      <c r="B681" s="68" t="s">
        <v>3325</v>
      </c>
      <c r="C681" s="67">
        <v>59892.7</v>
      </c>
      <c r="D681" s="67">
        <v>0</v>
      </c>
    </row>
    <row r="682" spans="1:4" ht="28.15" customHeight="1" x14ac:dyDescent="0.2">
      <c r="A682" s="65" t="s">
        <v>3324</v>
      </c>
      <c r="B682" s="68" t="s">
        <v>3323</v>
      </c>
      <c r="C682" s="67">
        <v>46471.7</v>
      </c>
      <c r="D682" s="67">
        <v>0</v>
      </c>
    </row>
    <row r="683" spans="1:4" ht="28.15" customHeight="1" x14ac:dyDescent="0.2">
      <c r="A683" s="65" t="s">
        <v>3322</v>
      </c>
      <c r="B683" s="68" t="s">
        <v>3321</v>
      </c>
      <c r="C683" s="67">
        <v>38218.6</v>
      </c>
      <c r="D683" s="67">
        <v>0</v>
      </c>
    </row>
    <row r="684" spans="1:4" ht="28.15" customHeight="1" x14ac:dyDescent="0.2">
      <c r="A684" s="65" t="s">
        <v>3320</v>
      </c>
      <c r="B684" s="68" t="s">
        <v>3319</v>
      </c>
      <c r="C684" s="67">
        <v>27441.5</v>
      </c>
      <c r="D684" s="67">
        <v>9099.9</v>
      </c>
    </row>
    <row r="685" spans="1:4" ht="28.15" customHeight="1" x14ac:dyDescent="0.2">
      <c r="A685" s="65" t="s">
        <v>3318</v>
      </c>
      <c r="B685" s="68" t="s">
        <v>3317</v>
      </c>
      <c r="C685" s="67">
        <v>38753.599999999999</v>
      </c>
      <c r="D685" s="67">
        <v>5559.5</v>
      </c>
    </row>
    <row r="686" spans="1:4" ht="28.15" customHeight="1" x14ac:dyDescent="0.2">
      <c r="A686" s="65" t="s">
        <v>3316</v>
      </c>
      <c r="B686" s="68" t="s">
        <v>3315</v>
      </c>
      <c r="C686" s="67">
        <v>26697.200000000001</v>
      </c>
      <c r="D686" s="67">
        <v>5764</v>
      </c>
    </row>
    <row r="687" spans="1:4" ht="28.15" customHeight="1" x14ac:dyDescent="0.2">
      <c r="A687" s="65" t="s">
        <v>3314</v>
      </c>
      <c r="B687" s="68" t="s">
        <v>3313</v>
      </c>
      <c r="C687" s="67">
        <v>47998.3</v>
      </c>
      <c r="D687" s="67">
        <v>0</v>
      </c>
    </row>
    <row r="688" spans="1:4" ht="28.15" customHeight="1" x14ac:dyDescent="0.2">
      <c r="A688" s="65" t="s">
        <v>3312</v>
      </c>
      <c r="B688" s="68" t="s">
        <v>3311</v>
      </c>
      <c r="C688" s="67">
        <v>32694.3</v>
      </c>
      <c r="D688" s="67">
        <v>12149</v>
      </c>
    </row>
    <row r="689" spans="1:4" ht="28.15" customHeight="1" x14ac:dyDescent="0.2">
      <c r="A689" s="65" t="s">
        <v>3310</v>
      </c>
      <c r="B689" s="68" t="s">
        <v>3309</v>
      </c>
      <c r="C689" s="67">
        <v>74547.600000000006</v>
      </c>
      <c r="D689" s="67">
        <v>36796.199999999997</v>
      </c>
    </row>
    <row r="690" spans="1:4" ht="28.15" customHeight="1" x14ac:dyDescent="0.2">
      <c r="A690" s="65" t="s">
        <v>3308</v>
      </c>
      <c r="B690" s="68" t="s">
        <v>3307</v>
      </c>
      <c r="C690" s="67">
        <v>80833.600000000006</v>
      </c>
      <c r="D690" s="67">
        <v>0</v>
      </c>
    </row>
    <row r="691" spans="1:4" ht="28.15" customHeight="1" x14ac:dyDescent="0.2">
      <c r="A691" s="65" t="s">
        <v>3306</v>
      </c>
      <c r="B691" s="68" t="s">
        <v>3305</v>
      </c>
      <c r="C691" s="67">
        <v>57711.6</v>
      </c>
      <c r="D691" s="67">
        <v>12186.5</v>
      </c>
    </row>
    <row r="692" spans="1:4" ht="28.15" customHeight="1" x14ac:dyDescent="0.2">
      <c r="A692" s="65" t="s">
        <v>3304</v>
      </c>
      <c r="B692" s="68" t="s">
        <v>3303</v>
      </c>
      <c r="C692" s="67">
        <v>63124.7</v>
      </c>
      <c r="D692" s="67">
        <v>0</v>
      </c>
    </row>
    <row r="693" spans="1:4" ht="28.15" customHeight="1" x14ac:dyDescent="0.2">
      <c r="A693" s="65" t="s">
        <v>3302</v>
      </c>
      <c r="B693" s="68" t="s">
        <v>3301</v>
      </c>
      <c r="C693" s="67">
        <v>26499.5</v>
      </c>
      <c r="D693" s="67">
        <v>0</v>
      </c>
    </row>
    <row r="694" spans="1:4" ht="28.15" customHeight="1" x14ac:dyDescent="0.2">
      <c r="A694" s="65" t="s">
        <v>3300</v>
      </c>
      <c r="B694" s="68" t="s">
        <v>3299</v>
      </c>
      <c r="C694" s="67">
        <v>58645</v>
      </c>
      <c r="D694" s="67">
        <v>14808.8</v>
      </c>
    </row>
    <row r="695" spans="1:4" ht="28.15" customHeight="1" x14ac:dyDescent="0.2">
      <c r="A695" s="65" t="s">
        <v>3298</v>
      </c>
      <c r="B695" s="68" t="s">
        <v>3297</v>
      </c>
      <c r="C695" s="67">
        <v>67133.3</v>
      </c>
      <c r="D695" s="67">
        <v>0</v>
      </c>
    </row>
    <row r="696" spans="1:4" ht="28.15" customHeight="1" x14ac:dyDescent="0.2">
      <c r="A696" s="65" t="s">
        <v>3296</v>
      </c>
      <c r="B696" s="68" t="s">
        <v>3295</v>
      </c>
      <c r="C696" s="67">
        <v>37288.400000000001</v>
      </c>
      <c r="D696" s="67">
        <v>12480.3</v>
      </c>
    </row>
    <row r="697" spans="1:4" ht="28.15" customHeight="1" x14ac:dyDescent="0.2">
      <c r="A697" s="65" t="s">
        <v>3294</v>
      </c>
      <c r="B697" s="68" t="s">
        <v>3293</v>
      </c>
      <c r="C697" s="67">
        <v>52554</v>
      </c>
      <c r="D697" s="67">
        <v>18985.5</v>
      </c>
    </row>
    <row r="698" spans="1:4" ht="28.15" customHeight="1" x14ac:dyDescent="0.2">
      <c r="A698" s="65" t="s">
        <v>3292</v>
      </c>
      <c r="B698" s="68" t="s">
        <v>3291</v>
      </c>
      <c r="C698" s="67">
        <v>120414.6</v>
      </c>
      <c r="D698" s="67">
        <v>0</v>
      </c>
    </row>
    <row r="699" spans="1:4" ht="28.15" customHeight="1" x14ac:dyDescent="0.2">
      <c r="A699" s="65" t="s">
        <v>3290</v>
      </c>
      <c r="B699" s="68" t="s">
        <v>3289</v>
      </c>
      <c r="C699" s="67">
        <v>42123.7</v>
      </c>
      <c r="D699" s="67">
        <v>0</v>
      </c>
    </row>
    <row r="700" spans="1:4" ht="28.15" customHeight="1" x14ac:dyDescent="0.2">
      <c r="A700" s="65" t="s">
        <v>3288</v>
      </c>
      <c r="B700" s="68" t="s">
        <v>3287</v>
      </c>
      <c r="C700" s="67">
        <v>102341.5</v>
      </c>
      <c r="D700" s="67">
        <v>24237.200000000001</v>
      </c>
    </row>
    <row r="701" spans="1:4" ht="28.15" customHeight="1" x14ac:dyDescent="0.2">
      <c r="A701" s="81" t="s">
        <v>3286</v>
      </c>
      <c r="B701" s="68" t="s">
        <v>3285</v>
      </c>
      <c r="C701" s="67">
        <v>95453.8</v>
      </c>
      <c r="D701" s="67">
        <v>18011.2</v>
      </c>
    </row>
    <row r="702" spans="1:4" ht="28.15" customHeight="1" x14ac:dyDescent="0.2">
      <c r="A702" s="65" t="s">
        <v>3284</v>
      </c>
      <c r="B702" s="68" t="s">
        <v>3283</v>
      </c>
      <c r="C702" s="67">
        <v>121398.1</v>
      </c>
      <c r="D702" s="67">
        <v>0</v>
      </c>
    </row>
    <row r="703" spans="1:4" ht="28.15" customHeight="1" x14ac:dyDescent="0.2">
      <c r="A703" s="65" t="s">
        <v>3282</v>
      </c>
      <c r="B703" s="68" t="s">
        <v>3281</v>
      </c>
      <c r="C703" s="67">
        <v>110138.2</v>
      </c>
      <c r="D703" s="67">
        <v>11791.4</v>
      </c>
    </row>
    <row r="704" spans="1:4" ht="28.15" customHeight="1" x14ac:dyDescent="0.2">
      <c r="A704" s="65" t="s">
        <v>3280</v>
      </c>
      <c r="B704" s="68" t="s">
        <v>3279</v>
      </c>
      <c r="C704" s="67">
        <v>31215.599999999999</v>
      </c>
      <c r="D704" s="67">
        <v>5731.5</v>
      </c>
    </row>
    <row r="705" spans="1:14" ht="28.15" customHeight="1" x14ac:dyDescent="0.2">
      <c r="A705" s="65" t="s">
        <v>3278</v>
      </c>
      <c r="B705" s="68" t="s">
        <v>2189</v>
      </c>
      <c r="C705" s="67">
        <v>131142.39999999999</v>
      </c>
      <c r="D705" s="67">
        <v>0</v>
      </c>
    </row>
    <row r="706" spans="1:14" ht="28.15" customHeight="1" x14ac:dyDescent="0.2">
      <c r="A706" s="65" t="s">
        <v>3277</v>
      </c>
      <c r="B706" s="68" t="s">
        <v>3276</v>
      </c>
      <c r="C706" s="67">
        <v>37572.400000000001</v>
      </c>
      <c r="D706" s="67">
        <v>14536.8</v>
      </c>
    </row>
    <row r="707" spans="1:14" s="75" customFormat="1" ht="28.15" customHeight="1" x14ac:dyDescent="0.2">
      <c r="A707" s="65" t="s">
        <v>3275</v>
      </c>
      <c r="B707" s="68" t="s">
        <v>3274</v>
      </c>
      <c r="C707" s="67">
        <v>45291</v>
      </c>
      <c r="D707" s="67">
        <v>36076.1</v>
      </c>
      <c r="E707" s="58"/>
      <c r="F707" s="58"/>
      <c r="G707" s="58"/>
      <c r="K707" s="58"/>
      <c r="N707" s="58"/>
    </row>
    <row r="708" spans="1:14" s="75" customFormat="1" ht="28.15" customHeight="1" x14ac:dyDescent="0.2">
      <c r="A708" s="65" t="s">
        <v>3273</v>
      </c>
      <c r="B708" s="68" t="s">
        <v>3272</v>
      </c>
      <c r="C708" s="67">
        <v>57659.9</v>
      </c>
      <c r="D708" s="67">
        <v>28303.3</v>
      </c>
      <c r="E708" s="58"/>
      <c r="F708" s="58"/>
      <c r="G708" s="58"/>
      <c r="K708" s="58"/>
      <c r="N708" s="58"/>
    </row>
    <row r="709" spans="1:14" ht="28.15" customHeight="1" x14ac:dyDescent="0.2">
      <c r="A709" s="65" t="s">
        <v>3271</v>
      </c>
      <c r="B709" s="68" t="s">
        <v>3270</v>
      </c>
      <c r="C709" s="67">
        <v>29704.5</v>
      </c>
      <c r="D709" s="67">
        <v>413.3</v>
      </c>
    </row>
    <row r="710" spans="1:14" s="82" customFormat="1" ht="28.15" customHeight="1" x14ac:dyDescent="0.2">
      <c r="A710" s="65" t="s">
        <v>3269</v>
      </c>
      <c r="B710" s="68" t="s">
        <v>3268</v>
      </c>
      <c r="C710" s="67">
        <v>262111.4</v>
      </c>
      <c r="D710" s="67">
        <v>88567.2</v>
      </c>
      <c r="E710" s="58"/>
      <c r="F710" s="58"/>
      <c r="G710" s="58"/>
      <c r="K710" s="58"/>
      <c r="N710" s="58"/>
    </row>
    <row r="711" spans="1:14" ht="28.15" customHeight="1" x14ac:dyDescent="0.2">
      <c r="A711" s="65" t="s">
        <v>3267</v>
      </c>
      <c r="B711" s="68" t="s">
        <v>3266</v>
      </c>
      <c r="C711" s="67">
        <v>51768.3</v>
      </c>
      <c r="D711" s="67">
        <v>0</v>
      </c>
    </row>
    <row r="712" spans="1:14" ht="28.15" customHeight="1" x14ac:dyDescent="0.2">
      <c r="A712" s="65" t="s">
        <v>3265</v>
      </c>
      <c r="B712" s="68" t="s">
        <v>3264</v>
      </c>
      <c r="C712" s="67">
        <v>121364.1</v>
      </c>
      <c r="D712" s="67">
        <v>15291.7</v>
      </c>
    </row>
    <row r="713" spans="1:14" ht="28.15" customHeight="1" x14ac:dyDescent="0.2">
      <c r="A713" s="65" t="s">
        <v>3263</v>
      </c>
      <c r="B713" s="68" t="s">
        <v>3262</v>
      </c>
      <c r="C713" s="67">
        <v>33958.5</v>
      </c>
      <c r="D713" s="67">
        <v>22378</v>
      </c>
    </row>
    <row r="714" spans="1:14" ht="28.15" customHeight="1" x14ac:dyDescent="0.2">
      <c r="A714" s="65" t="s">
        <v>3261</v>
      </c>
      <c r="B714" s="68" t="s">
        <v>3260</v>
      </c>
      <c r="C714" s="67">
        <v>139922.1</v>
      </c>
      <c r="D714" s="67">
        <v>1657.3</v>
      </c>
    </row>
    <row r="715" spans="1:14" ht="28.15" customHeight="1" x14ac:dyDescent="0.2">
      <c r="A715" s="65" t="s">
        <v>3259</v>
      </c>
      <c r="B715" s="68" t="s">
        <v>3258</v>
      </c>
      <c r="C715" s="67">
        <v>74125</v>
      </c>
      <c r="D715" s="67">
        <v>0</v>
      </c>
    </row>
    <row r="716" spans="1:14" ht="28.15" customHeight="1" x14ac:dyDescent="0.2">
      <c r="A716" s="65" t="s">
        <v>3257</v>
      </c>
      <c r="B716" s="68" t="s">
        <v>3256</v>
      </c>
      <c r="C716" s="67">
        <v>60008.5</v>
      </c>
      <c r="D716" s="67">
        <v>18485.400000000001</v>
      </c>
    </row>
    <row r="717" spans="1:14" ht="28.15" customHeight="1" x14ac:dyDescent="0.2">
      <c r="A717" s="65" t="s">
        <v>3255</v>
      </c>
      <c r="B717" s="68" t="s">
        <v>3254</v>
      </c>
      <c r="C717" s="67">
        <v>42649.9</v>
      </c>
      <c r="D717" s="67">
        <v>14515.3</v>
      </c>
    </row>
    <row r="718" spans="1:14" ht="28.15" customHeight="1" x14ac:dyDescent="0.2">
      <c r="A718" s="65" t="s">
        <v>3253</v>
      </c>
      <c r="B718" s="68" t="s">
        <v>3252</v>
      </c>
      <c r="C718" s="67">
        <v>58193.1</v>
      </c>
      <c r="D718" s="67">
        <v>13188.8</v>
      </c>
    </row>
    <row r="719" spans="1:14" ht="28.15" customHeight="1" x14ac:dyDescent="0.2">
      <c r="A719" s="65" t="s">
        <v>3251</v>
      </c>
      <c r="B719" s="68" t="s">
        <v>1829</v>
      </c>
      <c r="C719" s="67">
        <v>40877.199999999997</v>
      </c>
      <c r="D719" s="67">
        <v>0</v>
      </c>
    </row>
    <row r="720" spans="1:14" ht="28.15" customHeight="1" x14ac:dyDescent="0.2">
      <c r="A720" s="65" t="s">
        <v>3250</v>
      </c>
      <c r="B720" s="68" t="s">
        <v>3249</v>
      </c>
      <c r="C720" s="67">
        <v>1732806.8</v>
      </c>
      <c r="D720" s="67">
        <v>0</v>
      </c>
    </row>
    <row r="721" spans="1:4" ht="28.15" customHeight="1" x14ac:dyDescent="0.2">
      <c r="A721" s="65" t="s">
        <v>3248</v>
      </c>
      <c r="B721" s="68" t="s">
        <v>3112</v>
      </c>
      <c r="C721" s="67">
        <v>111140.7</v>
      </c>
      <c r="D721" s="67">
        <v>11348.8</v>
      </c>
    </row>
    <row r="722" spans="1:4" ht="28.15" customHeight="1" x14ac:dyDescent="0.2">
      <c r="A722" s="65" t="s">
        <v>3247</v>
      </c>
      <c r="B722" s="68" t="s">
        <v>3246</v>
      </c>
      <c r="C722" s="67">
        <v>37948.1</v>
      </c>
      <c r="D722" s="67">
        <v>1532.6</v>
      </c>
    </row>
    <row r="723" spans="1:4" ht="28.15" customHeight="1" x14ac:dyDescent="0.2">
      <c r="A723" s="65" t="s">
        <v>3245</v>
      </c>
      <c r="B723" s="68" t="s">
        <v>3244</v>
      </c>
      <c r="C723" s="67">
        <v>73380.7</v>
      </c>
      <c r="D723" s="67">
        <v>19416.8</v>
      </c>
    </row>
    <row r="724" spans="1:4" ht="28.15" customHeight="1" x14ac:dyDescent="0.2">
      <c r="A724" s="65" t="s">
        <v>3243</v>
      </c>
      <c r="B724" s="68" t="s">
        <v>3242</v>
      </c>
      <c r="C724" s="67">
        <v>161151.6</v>
      </c>
      <c r="D724" s="67">
        <v>0</v>
      </c>
    </row>
    <row r="725" spans="1:4" ht="28.15" customHeight="1" x14ac:dyDescent="0.2">
      <c r="A725" s="65" t="s">
        <v>3241</v>
      </c>
      <c r="B725" s="68" t="s">
        <v>3240</v>
      </c>
      <c r="C725" s="67">
        <v>66463</v>
      </c>
      <c r="D725" s="67">
        <v>7895.6</v>
      </c>
    </row>
    <row r="726" spans="1:4" ht="28.15" customHeight="1" x14ac:dyDescent="0.2">
      <c r="A726" s="65" t="s">
        <v>3239</v>
      </c>
      <c r="B726" s="68" t="s">
        <v>3238</v>
      </c>
      <c r="C726" s="67">
        <v>23346.6</v>
      </c>
      <c r="D726" s="67">
        <v>0</v>
      </c>
    </row>
    <row r="727" spans="1:4" ht="28.15" customHeight="1" x14ac:dyDescent="0.2">
      <c r="A727" s="65" t="s">
        <v>3237</v>
      </c>
      <c r="B727" s="68" t="s">
        <v>3236</v>
      </c>
      <c r="C727" s="67">
        <v>73676.100000000006</v>
      </c>
      <c r="D727" s="67">
        <v>18395.2</v>
      </c>
    </row>
    <row r="728" spans="1:4" ht="28.15" customHeight="1" x14ac:dyDescent="0.2">
      <c r="A728" s="65" t="s">
        <v>3235</v>
      </c>
      <c r="B728" s="68" t="s">
        <v>3234</v>
      </c>
      <c r="C728" s="67">
        <v>34809.800000000003</v>
      </c>
      <c r="D728" s="67">
        <v>13093.1</v>
      </c>
    </row>
    <row r="729" spans="1:4" ht="28.15" customHeight="1" x14ac:dyDescent="0.2">
      <c r="A729" s="65" t="s">
        <v>3233</v>
      </c>
      <c r="B729" s="68" t="s">
        <v>3232</v>
      </c>
      <c r="C729" s="67">
        <v>18482.400000000001</v>
      </c>
      <c r="D729" s="67">
        <v>9473</v>
      </c>
    </row>
    <row r="730" spans="1:4" ht="28.15" customHeight="1" x14ac:dyDescent="0.2">
      <c r="A730" s="65" t="s">
        <v>3231</v>
      </c>
      <c r="B730" s="68" t="s">
        <v>3230</v>
      </c>
      <c r="C730" s="67">
        <v>54712.7</v>
      </c>
      <c r="D730" s="67">
        <v>0</v>
      </c>
    </row>
    <row r="731" spans="1:4" ht="28.15" customHeight="1" x14ac:dyDescent="0.2">
      <c r="A731" s="65" t="s">
        <v>3229</v>
      </c>
      <c r="B731" s="68" t="s">
        <v>3228</v>
      </c>
      <c r="C731" s="67">
        <v>101020.1</v>
      </c>
      <c r="D731" s="67">
        <v>22649.200000000001</v>
      </c>
    </row>
    <row r="732" spans="1:4" ht="28.15" customHeight="1" x14ac:dyDescent="0.2">
      <c r="A732" s="65" t="s">
        <v>3227</v>
      </c>
      <c r="B732" s="68" t="s">
        <v>3226</v>
      </c>
      <c r="C732" s="67">
        <v>50295.7</v>
      </c>
      <c r="D732" s="67">
        <v>19455.5</v>
      </c>
    </row>
    <row r="733" spans="1:4" ht="28.15" customHeight="1" x14ac:dyDescent="0.2">
      <c r="A733" s="65" t="s">
        <v>3225</v>
      </c>
      <c r="B733" s="68" t="s">
        <v>3224</v>
      </c>
      <c r="C733" s="67">
        <v>89190.5</v>
      </c>
      <c r="D733" s="67">
        <v>0</v>
      </c>
    </row>
    <row r="734" spans="1:4" ht="28.15" customHeight="1" x14ac:dyDescent="0.2">
      <c r="A734" s="65" t="s">
        <v>3223</v>
      </c>
      <c r="B734" s="68" t="s">
        <v>3222</v>
      </c>
      <c r="C734" s="67">
        <v>85254.2</v>
      </c>
      <c r="D734" s="67">
        <v>0</v>
      </c>
    </row>
    <row r="735" spans="1:4" ht="28.15" customHeight="1" x14ac:dyDescent="0.2">
      <c r="A735" s="65" t="s">
        <v>3221</v>
      </c>
      <c r="B735" s="68" t="s">
        <v>3220</v>
      </c>
      <c r="C735" s="67">
        <v>137276.1</v>
      </c>
      <c r="D735" s="67">
        <v>6111</v>
      </c>
    </row>
    <row r="736" spans="1:4" ht="28.15" customHeight="1" x14ac:dyDescent="0.2">
      <c r="A736" s="65" t="s">
        <v>3219</v>
      </c>
      <c r="B736" s="68" t="s">
        <v>3218</v>
      </c>
      <c r="C736" s="67">
        <v>18638.7</v>
      </c>
      <c r="D736" s="67">
        <v>0</v>
      </c>
    </row>
    <row r="737" spans="1:14" ht="28.15" customHeight="1" x14ac:dyDescent="0.2">
      <c r="A737" s="65" t="s">
        <v>3217</v>
      </c>
      <c r="B737" s="68" t="s">
        <v>3216</v>
      </c>
      <c r="C737" s="67">
        <v>73598.5</v>
      </c>
      <c r="D737" s="67">
        <v>20212.5</v>
      </c>
    </row>
    <row r="738" spans="1:14" ht="28.15" customHeight="1" x14ac:dyDescent="0.2">
      <c r="A738" s="65" t="s">
        <v>3215</v>
      </c>
      <c r="B738" s="68" t="s">
        <v>3214</v>
      </c>
      <c r="C738" s="67">
        <v>252396.6</v>
      </c>
      <c r="D738" s="67">
        <v>0</v>
      </c>
    </row>
    <row r="739" spans="1:14" ht="28.15" customHeight="1" x14ac:dyDescent="0.2">
      <c r="A739" s="65" t="s">
        <v>3213</v>
      </c>
      <c r="B739" s="68" t="s">
        <v>3212</v>
      </c>
      <c r="C739" s="67">
        <v>53602.1</v>
      </c>
      <c r="D739" s="67">
        <v>32419.8</v>
      </c>
    </row>
    <row r="740" spans="1:14" ht="28.15" customHeight="1" x14ac:dyDescent="0.2">
      <c r="A740" s="65" t="s">
        <v>3211</v>
      </c>
      <c r="B740" s="68" t="s">
        <v>3210</v>
      </c>
      <c r="C740" s="67">
        <v>57707.6</v>
      </c>
      <c r="D740" s="67">
        <v>31359</v>
      </c>
    </row>
    <row r="741" spans="1:14" ht="28.15" customHeight="1" x14ac:dyDescent="0.2">
      <c r="A741" s="65" t="s">
        <v>3209</v>
      </c>
      <c r="B741" s="68" t="s">
        <v>3208</v>
      </c>
      <c r="C741" s="67">
        <v>82574.3</v>
      </c>
      <c r="D741" s="67">
        <v>41002.199999999997</v>
      </c>
    </row>
    <row r="742" spans="1:14" ht="28.15" customHeight="1" x14ac:dyDescent="0.2">
      <c r="A742" s="65" t="s">
        <v>3207</v>
      </c>
      <c r="B742" s="68" t="s">
        <v>3206</v>
      </c>
      <c r="C742" s="67">
        <v>100394.7</v>
      </c>
      <c r="D742" s="67">
        <v>28439.1</v>
      </c>
    </row>
    <row r="743" spans="1:14" ht="28.15" customHeight="1" x14ac:dyDescent="0.2">
      <c r="A743" s="65" t="s">
        <v>3205</v>
      </c>
      <c r="B743" s="68" t="s">
        <v>3204</v>
      </c>
      <c r="C743" s="67">
        <v>59249.4</v>
      </c>
      <c r="D743" s="67">
        <v>31444.400000000001</v>
      </c>
    </row>
    <row r="744" spans="1:14" ht="28.15" customHeight="1" x14ac:dyDescent="0.2">
      <c r="A744" s="65" t="s">
        <v>3203</v>
      </c>
      <c r="B744" s="68" t="s">
        <v>3202</v>
      </c>
      <c r="C744" s="67">
        <v>185383.5</v>
      </c>
      <c r="D744" s="67">
        <v>0</v>
      </c>
    </row>
    <row r="745" spans="1:14" ht="28.15" customHeight="1" x14ac:dyDescent="0.2">
      <c r="A745" s="65" t="s">
        <v>3201</v>
      </c>
      <c r="B745" s="68" t="s">
        <v>3200</v>
      </c>
      <c r="C745" s="67">
        <v>192403.3</v>
      </c>
      <c r="D745" s="67">
        <v>26886.6</v>
      </c>
    </row>
    <row r="746" spans="1:14" ht="28.15" customHeight="1" x14ac:dyDescent="0.2">
      <c r="A746" s="65" t="s">
        <v>3199</v>
      </c>
      <c r="B746" s="68" t="s">
        <v>3198</v>
      </c>
      <c r="C746" s="67">
        <v>358237.4</v>
      </c>
      <c r="D746" s="67">
        <v>75752.399999999994</v>
      </c>
    </row>
    <row r="747" spans="1:14" s="75" customFormat="1" ht="28.15" customHeight="1" x14ac:dyDescent="0.2">
      <c r="A747" s="65" t="s">
        <v>3197</v>
      </c>
      <c r="B747" s="68" t="s">
        <v>3196</v>
      </c>
      <c r="C747" s="67">
        <v>25585.200000000001</v>
      </c>
      <c r="D747" s="67">
        <v>5456.3</v>
      </c>
      <c r="E747" s="58"/>
      <c r="F747" s="58"/>
      <c r="G747" s="58"/>
      <c r="K747" s="58"/>
      <c r="N747" s="58"/>
    </row>
    <row r="748" spans="1:14" s="75" customFormat="1" ht="28.15" customHeight="1" x14ac:dyDescent="0.2">
      <c r="A748" s="65" t="s">
        <v>3195</v>
      </c>
      <c r="B748" s="68" t="s">
        <v>3194</v>
      </c>
      <c r="C748" s="67">
        <v>65787.399999999994</v>
      </c>
      <c r="D748" s="67">
        <v>8693.7000000000007</v>
      </c>
      <c r="E748" s="58"/>
      <c r="F748" s="58"/>
      <c r="G748" s="58"/>
      <c r="K748" s="58"/>
      <c r="N748" s="58"/>
    </row>
    <row r="749" spans="1:14" ht="28.15" customHeight="1" x14ac:dyDescent="0.2">
      <c r="A749" s="65" t="s">
        <v>3193</v>
      </c>
      <c r="B749" s="68" t="s">
        <v>3192</v>
      </c>
      <c r="C749" s="67">
        <v>25391.3</v>
      </c>
      <c r="D749" s="67">
        <v>7440.9</v>
      </c>
    </row>
    <row r="750" spans="1:14" s="82" customFormat="1" ht="28.15" customHeight="1" x14ac:dyDescent="0.2">
      <c r="A750" s="65" t="s">
        <v>3191</v>
      </c>
      <c r="B750" s="68" t="s">
        <v>3190</v>
      </c>
      <c r="C750" s="67">
        <v>65821.3</v>
      </c>
      <c r="D750" s="67">
        <v>16929.3</v>
      </c>
      <c r="E750" s="58"/>
      <c r="F750" s="58"/>
      <c r="G750" s="58"/>
      <c r="K750" s="58"/>
      <c r="N750" s="58"/>
    </row>
    <row r="751" spans="1:14" ht="28.15" customHeight="1" x14ac:dyDescent="0.2">
      <c r="A751" s="65" t="s">
        <v>3189</v>
      </c>
      <c r="B751" s="68" t="s">
        <v>3188</v>
      </c>
      <c r="C751" s="67">
        <v>41537.1</v>
      </c>
      <c r="D751" s="67">
        <v>28613.200000000001</v>
      </c>
    </row>
    <row r="752" spans="1:14" ht="28.15" customHeight="1" x14ac:dyDescent="0.2">
      <c r="A752" s="65" t="s">
        <v>3187</v>
      </c>
      <c r="B752" s="68" t="s">
        <v>3186</v>
      </c>
      <c r="C752" s="67">
        <v>49467.5</v>
      </c>
      <c r="D752" s="67">
        <v>15560.3</v>
      </c>
    </row>
    <row r="753" spans="1:4" ht="28.15" customHeight="1" x14ac:dyDescent="0.2">
      <c r="A753" s="65" t="s">
        <v>3185</v>
      </c>
      <c r="B753" s="68" t="s">
        <v>3184</v>
      </c>
      <c r="C753" s="67">
        <v>24853.9</v>
      </c>
      <c r="D753" s="67">
        <v>15119.6</v>
      </c>
    </row>
    <row r="754" spans="1:4" ht="28.15" customHeight="1" x14ac:dyDescent="0.2">
      <c r="A754" s="65" t="s">
        <v>3183</v>
      </c>
      <c r="B754" s="68" t="s">
        <v>3182</v>
      </c>
      <c r="C754" s="67">
        <v>32377</v>
      </c>
      <c r="D754" s="67">
        <v>12428.2</v>
      </c>
    </row>
    <row r="755" spans="1:4" ht="28.15" customHeight="1" x14ac:dyDescent="0.2">
      <c r="A755" s="65" t="s">
        <v>3181</v>
      </c>
      <c r="B755" s="68" t="s">
        <v>3180</v>
      </c>
      <c r="C755" s="67">
        <v>23850.2</v>
      </c>
      <c r="D755" s="67">
        <v>0</v>
      </c>
    </row>
    <row r="756" spans="1:4" ht="28.15" customHeight="1" x14ac:dyDescent="0.2">
      <c r="A756" s="65" t="s">
        <v>3179</v>
      </c>
      <c r="B756" s="68" t="s">
        <v>3178</v>
      </c>
      <c r="C756" s="67">
        <v>22977.9</v>
      </c>
      <c r="D756" s="67">
        <v>0</v>
      </c>
    </row>
    <row r="757" spans="1:4" ht="28.15" customHeight="1" x14ac:dyDescent="0.2">
      <c r="A757" s="70" t="s">
        <v>3177</v>
      </c>
      <c r="B757" s="68" t="s">
        <v>3176</v>
      </c>
      <c r="C757" s="67">
        <v>18236.7</v>
      </c>
      <c r="D757" s="67">
        <v>3299.9</v>
      </c>
    </row>
    <row r="758" spans="1:4" ht="28.15" customHeight="1" x14ac:dyDescent="0.2">
      <c r="A758" s="70" t="s">
        <v>3175</v>
      </c>
      <c r="B758" s="68" t="s">
        <v>3174</v>
      </c>
      <c r="C758" s="67">
        <v>27195.8</v>
      </c>
      <c r="D758" s="67">
        <v>0</v>
      </c>
    </row>
    <row r="759" spans="1:4" ht="28.15" customHeight="1" x14ac:dyDescent="0.2">
      <c r="A759" s="70" t="s">
        <v>3173</v>
      </c>
      <c r="B759" s="68" t="s">
        <v>3172</v>
      </c>
      <c r="C759" s="67">
        <v>30638.7</v>
      </c>
      <c r="D759" s="67">
        <v>7202.5</v>
      </c>
    </row>
    <row r="760" spans="1:4" ht="28.15" customHeight="1" x14ac:dyDescent="0.2">
      <c r="A760" s="70" t="s">
        <v>3171</v>
      </c>
      <c r="B760" s="68" t="s">
        <v>3170</v>
      </c>
      <c r="C760" s="67">
        <v>19500.900000000001</v>
      </c>
      <c r="D760" s="67">
        <v>1439.7</v>
      </c>
    </row>
    <row r="761" spans="1:4" ht="28.15" customHeight="1" x14ac:dyDescent="0.2">
      <c r="A761" s="70" t="s">
        <v>3169</v>
      </c>
      <c r="B761" s="68" t="s">
        <v>3168</v>
      </c>
      <c r="C761" s="67">
        <v>15688</v>
      </c>
      <c r="D761" s="67">
        <v>4130.2</v>
      </c>
    </row>
    <row r="762" spans="1:4" ht="28.15" customHeight="1" x14ac:dyDescent="0.2">
      <c r="A762" s="65" t="s">
        <v>3167</v>
      </c>
      <c r="B762" s="68" t="s">
        <v>3166</v>
      </c>
      <c r="C762" s="67">
        <v>24937.9</v>
      </c>
      <c r="D762" s="67">
        <v>10481.9</v>
      </c>
    </row>
    <row r="763" spans="1:4" ht="28.15" customHeight="1" x14ac:dyDescent="0.2">
      <c r="A763" s="65" t="s">
        <v>3165</v>
      </c>
      <c r="B763" s="68" t="s">
        <v>3164</v>
      </c>
      <c r="C763" s="67">
        <v>20609.599999999999</v>
      </c>
      <c r="D763" s="67">
        <v>10842.5</v>
      </c>
    </row>
    <row r="764" spans="1:4" ht="28.15" customHeight="1" x14ac:dyDescent="0.2">
      <c r="A764" s="65" t="s">
        <v>3163</v>
      </c>
      <c r="B764" s="68" t="s">
        <v>2037</v>
      </c>
      <c r="C764" s="67">
        <v>49367.9</v>
      </c>
      <c r="D764" s="67">
        <v>0</v>
      </c>
    </row>
    <row r="765" spans="1:4" ht="28.15" customHeight="1" x14ac:dyDescent="0.2">
      <c r="A765" s="65" t="s">
        <v>3162</v>
      </c>
      <c r="B765" s="68" t="s">
        <v>3161</v>
      </c>
      <c r="C765" s="67">
        <v>15467.9</v>
      </c>
      <c r="D765" s="67">
        <v>8347</v>
      </c>
    </row>
    <row r="766" spans="1:4" ht="28.15" customHeight="1" x14ac:dyDescent="0.2">
      <c r="A766" s="65" t="s">
        <v>3160</v>
      </c>
      <c r="B766" s="68" t="s">
        <v>3159</v>
      </c>
      <c r="C766" s="67">
        <v>42391.7</v>
      </c>
      <c r="D766" s="67">
        <v>10636.2</v>
      </c>
    </row>
    <row r="767" spans="1:4" ht="28.15" customHeight="1" x14ac:dyDescent="0.2">
      <c r="A767" s="65" t="s">
        <v>3158</v>
      </c>
      <c r="B767" s="68" t="s">
        <v>3157</v>
      </c>
      <c r="C767" s="67">
        <v>17810.099999999999</v>
      </c>
      <c r="D767" s="67">
        <v>1796.5</v>
      </c>
    </row>
    <row r="768" spans="1:4" ht="28.15" customHeight="1" x14ac:dyDescent="0.2">
      <c r="A768" s="65" t="s">
        <v>3156</v>
      </c>
      <c r="B768" s="68" t="s">
        <v>3155</v>
      </c>
      <c r="C768" s="67">
        <v>8050.5</v>
      </c>
      <c r="D768" s="67">
        <v>2436.5</v>
      </c>
    </row>
    <row r="769" spans="1:4" ht="28.15" customHeight="1" x14ac:dyDescent="0.2">
      <c r="A769" s="65" t="s">
        <v>3154</v>
      </c>
      <c r="B769" s="68" t="s">
        <v>3153</v>
      </c>
      <c r="C769" s="67">
        <v>48576.7</v>
      </c>
      <c r="D769" s="67">
        <v>15032.7</v>
      </c>
    </row>
    <row r="770" spans="1:4" ht="28.15" customHeight="1" x14ac:dyDescent="0.2">
      <c r="A770" s="65" t="s">
        <v>3152</v>
      </c>
      <c r="B770" s="68" t="s">
        <v>3151</v>
      </c>
      <c r="C770" s="67">
        <v>10957.4</v>
      </c>
      <c r="D770" s="67">
        <v>0</v>
      </c>
    </row>
    <row r="771" spans="1:4" ht="28.15" customHeight="1" x14ac:dyDescent="0.2">
      <c r="A771" s="65" t="s">
        <v>3150</v>
      </c>
      <c r="B771" s="68" t="s">
        <v>3149</v>
      </c>
      <c r="C771" s="67">
        <v>16477.7</v>
      </c>
      <c r="D771" s="67">
        <v>752.6</v>
      </c>
    </row>
    <row r="772" spans="1:4" ht="28.15" customHeight="1" x14ac:dyDescent="0.2">
      <c r="A772" s="65" t="s">
        <v>3148</v>
      </c>
      <c r="B772" s="68" t="s">
        <v>3147</v>
      </c>
      <c r="C772" s="67">
        <v>30809.7</v>
      </c>
      <c r="D772" s="67">
        <v>3292.2</v>
      </c>
    </row>
    <row r="773" spans="1:4" ht="28.15" customHeight="1" x14ac:dyDescent="0.2">
      <c r="A773" s="65" t="s">
        <v>3146</v>
      </c>
      <c r="B773" s="68" t="s">
        <v>3145</v>
      </c>
      <c r="C773" s="67">
        <v>97261.4</v>
      </c>
      <c r="D773" s="67">
        <v>0</v>
      </c>
    </row>
    <row r="774" spans="1:4" ht="28.15" customHeight="1" x14ac:dyDescent="0.2">
      <c r="A774" s="65" t="s">
        <v>3144</v>
      </c>
      <c r="B774" s="68" t="s">
        <v>3143</v>
      </c>
      <c r="C774" s="67">
        <v>54185.9</v>
      </c>
      <c r="D774" s="67">
        <v>11741.9</v>
      </c>
    </row>
    <row r="775" spans="1:4" ht="28.15" customHeight="1" x14ac:dyDescent="0.2">
      <c r="A775" s="65" t="s">
        <v>3142</v>
      </c>
      <c r="B775" s="68" t="s">
        <v>3141</v>
      </c>
      <c r="C775" s="67">
        <v>44065.8</v>
      </c>
      <c r="D775" s="67">
        <v>22506</v>
      </c>
    </row>
    <row r="776" spans="1:4" ht="28.15" customHeight="1" x14ac:dyDescent="0.2">
      <c r="A776" s="65" t="s">
        <v>3140</v>
      </c>
      <c r="B776" s="68" t="s">
        <v>3139</v>
      </c>
      <c r="C776" s="67">
        <v>52799.6</v>
      </c>
      <c r="D776" s="67">
        <v>10298.1</v>
      </c>
    </row>
    <row r="777" spans="1:4" ht="28.15" customHeight="1" x14ac:dyDescent="0.2">
      <c r="A777" s="65" t="s">
        <v>3138</v>
      </c>
      <c r="B777" s="68" t="s">
        <v>3137</v>
      </c>
      <c r="C777" s="67">
        <v>18534.5</v>
      </c>
      <c r="D777" s="67">
        <v>9361.1</v>
      </c>
    </row>
    <row r="778" spans="1:4" ht="28.15" customHeight="1" x14ac:dyDescent="0.2">
      <c r="A778" s="65" t="s">
        <v>3136</v>
      </c>
      <c r="B778" s="68" t="s">
        <v>3135</v>
      </c>
      <c r="C778" s="67">
        <v>21074.1</v>
      </c>
      <c r="D778" s="67">
        <v>10886.1</v>
      </c>
    </row>
    <row r="779" spans="1:4" ht="28.15" customHeight="1" x14ac:dyDescent="0.2">
      <c r="A779" s="65" t="s">
        <v>3134</v>
      </c>
      <c r="B779" s="68" t="s">
        <v>3133</v>
      </c>
      <c r="C779" s="67">
        <v>27460.9</v>
      </c>
      <c r="D779" s="67">
        <v>0</v>
      </c>
    </row>
    <row r="780" spans="1:4" ht="28.15" customHeight="1" x14ac:dyDescent="0.2">
      <c r="A780" s="65" t="s">
        <v>3132</v>
      </c>
      <c r="B780" s="68" t="s">
        <v>3131</v>
      </c>
      <c r="C780" s="67">
        <v>19705.900000000001</v>
      </c>
      <c r="D780" s="67">
        <v>2064</v>
      </c>
    </row>
    <row r="781" spans="1:4" ht="28.15" customHeight="1" x14ac:dyDescent="0.2">
      <c r="A781" s="65" t="s">
        <v>3130</v>
      </c>
      <c r="B781" s="68" t="s">
        <v>3129</v>
      </c>
      <c r="C781" s="67">
        <v>19601.2</v>
      </c>
      <c r="D781" s="67">
        <v>6475.5</v>
      </c>
    </row>
    <row r="782" spans="1:4" ht="28.15" customHeight="1" x14ac:dyDescent="0.2">
      <c r="A782" s="65" t="s">
        <v>3128</v>
      </c>
      <c r="B782" s="68" t="s">
        <v>3127</v>
      </c>
      <c r="C782" s="67">
        <v>13959.1</v>
      </c>
      <c r="D782" s="67">
        <v>8104.6</v>
      </c>
    </row>
    <row r="783" spans="1:4" ht="28.15" customHeight="1" x14ac:dyDescent="0.2">
      <c r="A783" s="65" t="s">
        <v>3126</v>
      </c>
      <c r="B783" s="68" t="s">
        <v>3125</v>
      </c>
      <c r="C783" s="67">
        <v>20619.099999999999</v>
      </c>
      <c r="D783" s="67">
        <v>0</v>
      </c>
    </row>
    <row r="784" spans="1:4" ht="28.15" customHeight="1" x14ac:dyDescent="0.2">
      <c r="A784" s="65" t="s">
        <v>3124</v>
      </c>
      <c r="B784" s="68" t="s">
        <v>3123</v>
      </c>
      <c r="C784" s="67">
        <v>40044.9</v>
      </c>
      <c r="D784" s="67">
        <v>11230.6</v>
      </c>
    </row>
    <row r="785" spans="1:14" ht="28.15" customHeight="1" x14ac:dyDescent="0.2">
      <c r="A785" s="65" t="s">
        <v>3122</v>
      </c>
      <c r="B785" s="68" t="s">
        <v>3121</v>
      </c>
      <c r="C785" s="67">
        <v>53855.5</v>
      </c>
      <c r="D785" s="67">
        <v>15762</v>
      </c>
    </row>
    <row r="786" spans="1:14" ht="28.15" customHeight="1" x14ac:dyDescent="0.2">
      <c r="A786" s="65" t="s">
        <v>3120</v>
      </c>
      <c r="B786" s="68" t="s">
        <v>3119</v>
      </c>
      <c r="C786" s="67">
        <v>51553.2</v>
      </c>
      <c r="D786" s="67">
        <v>8881</v>
      </c>
    </row>
    <row r="787" spans="1:14" ht="28.15" customHeight="1" x14ac:dyDescent="0.2">
      <c r="A787" s="65" t="s">
        <v>3118</v>
      </c>
      <c r="B787" s="68" t="s">
        <v>3117</v>
      </c>
      <c r="C787" s="67">
        <v>30969.5</v>
      </c>
      <c r="D787" s="67">
        <v>4287.7</v>
      </c>
    </row>
    <row r="788" spans="1:14" ht="28.15" customHeight="1" x14ac:dyDescent="0.2">
      <c r="A788" s="65" t="s">
        <v>3116</v>
      </c>
      <c r="B788" s="68" t="s">
        <v>2301</v>
      </c>
      <c r="C788" s="67">
        <v>32639.599999999999</v>
      </c>
      <c r="D788" s="67">
        <v>15006.5</v>
      </c>
    </row>
    <row r="789" spans="1:14" ht="28.15" customHeight="1" x14ac:dyDescent="0.2">
      <c r="A789" s="65" t="s">
        <v>3115</v>
      </c>
      <c r="B789" s="68" t="s">
        <v>3114</v>
      </c>
      <c r="C789" s="67">
        <v>70662.899999999994</v>
      </c>
      <c r="D789" s="67">
        <v>13472.5</v>
      </c>
    </row>
    <row r="790" spans="1:14" ht="28.15" customHeight="1" x14ac:dyDescent="0.2">
      <c r="A790" s="65" t="s">
        <v>3113</v>
      </c>
      <c r="B790" s="68" t="s">
        <v>3112</v>
      </c>
      <c r="C790" s="67">
        <v>794886.5</v>
      </c>
      <c r="D790" s="67">
        <v>0</v>
      </c>
    </row>
    <row r="791" spans="1:14" ht="28.15" customHeight="1" x14ac:dyDescent="0.2">
      <c r="A791" s="65" t="s">
        <v>3111</v>
      </c>
      <c r="B791" s="68" t="s">
        <v>3110</v>
      </c>
      <c r="C791" s="67">
        <v>48915.9</v>
      </c>
      <c r="D791" s="67">
        <v>12202.8</v>
      </c>
    </row>
    <row r="792" spans="1:14" ht="28.15" customHeight="1" x14ac:dyDescent="0.2">
      <c r="A792" s="65" t="s">
        <v>3109</v>
      </c>
      <c r="B792" s="68" t="s">
        <v>3108</v>
      </c>
      <c r="C792" s="67">
        <v>23019.9</v>
      </c>
      <c r="D792" s="67">
        <v>3025.3</v>
      </c>
    </row>
    <row r="793" spans="1:14" ht="28.15" customHeight="1" x14ac:dyDescent="0.2">
      <c r="A793" s="65" t="s">
        <v>3107</v>
      </c>
      <c r="B793" s="68" t="s">
        <v>2361</v>
      </c>
      <c r="C793" s="67">
        <v>140128.4</v>
      </c>
      <c r="D793" s="67">
        <v>74138.100000000006</v>
      </c>
    </row>
    <row r="794" spans="1:14" ht="28.15" customHeight="1" x14ac:dyDescent="0.2">
      <c r="A794" s="65" t="s">
        <v>3106</v>
      </c>
      <c r="B794" s="68" t="s">
        <v>3105</v>
      </c>
      <c r="C794" s="67">
        <v>24152.3</v>
      </c>
      <c r="D794" s="67">
        <v>2396</v>
      </c>
    </row>
    <row r="795" spans="1:14" ht="28.15" customHeight="1" x14ac:dyDescent="0.2">
      <c r="A795" s="65" t="s">
        <v>3104</v>
      </c>
      <c r="B795" s="68" t="s">
        <v>2782</v>
      </c>
      <c r="C795" s="67">
        <v>17604.099999999999</v>
      </c>
      <c r="D795" s="67">
        <v>6456.3</v>
      </c>
    </row>
    <row r="796" spans="1:14" ht="28.15" customHeight="1" x14ac:dyDescent="0.2">
      <c r="A796" s="65" t="s">
        <v>3103</v>
      </c>
      <c r="B796" s="68" t="s">
        <v>3102</v>
      </c>
      <c r="C796" s="67">
        <v>20765.7</v>
      </c>
      <c r="D796" s="67">
        <v>0</v>
      </c>
    </row>
    <row r="797" spans="1:14" ht="28.15" customHeight="1" x14ac:dyDescent="0.2">
      <c r="A797" s="65" t="s">
        <v>3101</v>
      </c>
      <c r="B797" s="68" t="s">
        <v>3100</v>
      </c>
      <c r="C797" s="67">
        <v>33086.699999999997</v>
      </c>
      <c r="D797" s="67">
        <v>7076.5</v>
      </c>
    </row>
    <row r="798" spans="1:14" ht="28.15" customHeight="1" x14ac:dyDescent="0.2">
      <c r="A798" s="65" t="s">
        <v>3099</v>
      </c>
      <c r="B798" s="68" t="s">
        <v>3098</v>
      </c>
      <c r="C798" s="67">
        <v>84213.5</v>
      </c>
      <c r="D798" s="67">
        <v>0</v>
      </c>
    </row>
    <row r="799" spans="1:14" s="75" customFormat="1" ht="28.15" customHeight="1" x14ac:dyDescent="0.2">
      <c r="A799" s="65" t="s">
        <v>3097</v>
      </c>
      <c r="B799" s="68" t="s">
        <v>3096</v>
      </c>
      <c r="C799" s="67">
        <v>553826.19999999995</v>
      </c>
      <c r="D799" s="67">
        <v>0</v>
      </c>
      <c r="E799" s="58"/>
      <c r="F799" s="58"/>
      <c r="G799" s="58"/>
      <c r="K799" s="58"/>
      <c r="N799" s="58"/>
    </row>
    <row r="800" spans="1:14" ht="28.15" customHeight="1" x14ac:dyDescent="0.2">
      <c r="A800" s="65" t="s">
        <v>3095</v>
      </c>
      <c r="B800" s="68" t="s">
        <v>3094</v>
      </c>
      <c r="C800" s="67">
        <v>103637.4</v>
      </c>
      <c r="D800" s="67">
        <v>9579.6</v>
      </c>
    </row>
    <row r="801" spans="1:14" s="82" customFormat="1" ht="28.15" customHeight="1" x14ac:dyDescent="0.2">
      <c r="A801" s="65" t="s">
        <v>3093</v>
      </c>
      <c r="B801" s="68" t="s">
        <v>3092</v>
      </c>
      <c r="C801" s="67">
        <v>83410.899999999994</v>
      </c>
      <c r="D801" s="67">
        <v>0</v>
      </c>
      <c r="E801" s="58"/>
      <c r="F801" s="58"/>
      <c r="G801" s="58"/>
      <c r="K801" s="58"/>
      <c r="N801" s="58"/>
    </row>
    <row r="802" spans="1:14" s="82" customFormat="1" ht="28.15" customHeight="1" x14ac:dyDescent="0.2">
      <c r="A802" s="65" t="s">
        <v>3091</v>
      </c>
      <c r="B802" s="68" t="s">
        <v>3090</v>
      </c>
      <c r="C802" s="67">
        <v>60913.9</v>
      </c>
      <c r="D802" s="67">
        <v>7609.2</v>
      </c>
      <c r="E802" s="58"/>
      <c r="F802" s="58"/>
      <c r="G802" s="58"/>
      <c r="K802" s="58"/>
      <c r="N802" s="58"/>
    </row>
    <row r="803" spans="1:14" ht="28.15" customHeight="1" x14ac:dyDescent="0.2">
      <c r="A803" s="65" t="s">
        <v>3089</v>
      </c>
      <c r="B803" s="68" t="s">
        <v>3088</v>
      </c>
      <c r="C803" s="67">
        <v>35408.699999999997</v>
      </c>
      <c r="D803" s="67">
        <v>0</v>
      </c>
    </row>
    <row r="804" spans="1:14" ht="28.15" customHeight="1" x14ac:dyDescent="0.2">
      <c r="A804" s="65" t="s">
        <v>3087</v>
      </c>
      <c r="B804" s="68" t="s">
        <v>3086</v>
      </c>
      <c r="C804" s="67">
        <v>30707.599999999999</v>
      </c>
      <c r="D804" s="67">
        <v>6949.3</v>
      </c>
    </row>
    <row r="805" spans="1:14" ht="28.15" customHeight="1" x14ac:dyDescent="0.2">
      <c r="A805" s="65" t="s">
        <v>3085</v>
      </c>
      <c r="B805" s="68" t="s">
        <v>3084</v>
      </c>
      <c r="C805" s="67">
        <v>17084.3</v>
      </c>
      <c r="D805" s="67">
        <v>6249.4</v>
      </c>
    </row>
    <row r="806" spans="1:14" ht="28.15" customHeight="1" x14ac:dyDescent="0.2">
      <c r="A806" s="65" t="s">
        <v>3083</v>
      </c>
      <c r="B806" s="68" t="s">
        <v>3082</v>
      </c>
      <c r="C806" s="67">
        <v>12242.4</v>
      </c>
      <c r="D806" s="67">
        <v>6041.7</v>
      </c>
    </row>
    <row r="807" spans="1:14" ht="28.15" customHeight="1" x14ac:dyDescent="0.2">
      <c r="A807" s="65" t="s">
        <v>3081</v>
      </c>
      <c r="B807" s="68" t="s">
        <v>3080</v>
      </c>
      <c r="C807" s="67">
        <v>17046.3</v>
      </c>
      <c r="D807" s="67">
        <v>0</v>
      </c>
    </row>
    <row r="808" spans="1:14" ht="28.15" customHeight="1" x14ac:dyDescent="0.2">
      <c r="A808" s="65" t="s">
        <v>3079</v>
      </c>
      <c r="B808" s="68" t="s">
        <v>3078</v>
      </c>
      <c r="C808" s="67">
        <v>26987.3</v>
      </c>
      <c r="D808" s="67">
        <v>7952.1</v>
      </c>
    </row>
    <row r="809" spans="1:14" ht="28.15" customHeight="1" x14ac:dyDescent="0.2">
      <c r="A809" s="65" t="s">
        <v>3077</v>
      </c>
      <c r="B809" s="68" t="s">
        <v>3076</v>
      </c>
      <c r="C809" s="67">
        <v>37344.6</v>
      </c>
      <c r="D809" s="67">
        <v>7700.6</v>
      </c>
    </row>
    <row r="810" spans="1:14" ht="28.15" customHeight="1" x14ac:dyDescent="0.2">
      <c r="A810" s="65" t="s">
        <v>3075</v>
      </c>
      <c r="B810" s="68" t="s">
        <v>3074</v>
      </c>
      <c r="C810" s="67">
        <v>34795</v>
      </c>
      <c r="D810" s="67">
        <v>1220.4000000000001</v>
      </c>
    </row>
    <row r="811" spans="1:14" ht="28.15" customHeight="1" x14ac:dyDescent="0.2">
      <c r="A811" s="65" t="s">
        <v>3073</v>
      </c>
      <c r="B811" s="68" t="s">
        <v>3072</v>
      </c>
      <c r="C811" s="67">
        <v>35178.1</v>
      </c>
      <c r="D811" s="67">
        <v>14205.9</v>
      </c>
    </row>
    <row r="812" spans="1:14" ht="28.15" customHeight="1" x14ac:dyDescent="0.2">
      <c r="A812" s="65" t="s">
        <v>3071</v>
      </c>
      <c r="B812" s="68" t="s">
        <v>3070</v>
      </c>
      <c r="C812" s="67">
        <v>76895</v>
      </c>
      <c r="D812" s="67">
        <v>15432.6</v>
      </c>
    </row>
    <row r="813" spans="1:14" ht="28.15" customHeight="1" x14ac:dyDescent="0.2">
      <c r="A813" s="65" t="s">
        <v>3069</v>
      </c>
      <c r="B813" s="68" t="s">
        <v>3068</v>
      </c>
      <c r="C813" s="67">
        <v>66045</v>
      </c>
      <c r="D813" s="67">
        <v>0</v>
      </c>
    </row>
    <row r="814" spans="1:14" ht="28.15" customHeight="1" x14ac:dyDescent="0.2">
      <c r="A814" s="65" t="s">
        <v>3067</v>
      </c>
      <c r="B814" s="68" t="s">
        <v>3066</v>
      </c>
      <c r="C814" s="67">
        <v>73804.5</v>
      </c>
      <c r="D814" s="67">
        <v>23996.1</v>
      </c>
    </row>
    <row r="815" spans="1:14" ht="28.15" customHeight="1" x14ac:dyDescent="0.2">
      <c r="A815" s="65" t="s">
        <v>3065</v>
      </c>
      <c r="B815" s="68" t="s">
        <v>3064</v>
      </c>
      <c r="C815" s="67">
        <v>57849.3</v>
      </c>
      <c r="D815" s="67">
        <v>316.2</v>
      </c>
    </row>
    <row r="816" spans="1:14" ht="28.15" customHeight="1" x14ac:dyDescent="0.2">
      <c r="A816" s="65" t="s">
        <v>3063</v>
      </c>
      <c r="B816" s="68" t="s">
        <v>3062</v>
      </c>
      <c r="C816" s="67">
        <v>45956.2</v>
      </c>
      <c r="D816" s="67">
        <v>15418.6</v>
      </c>
    </row>
    <row r="817" spans="1:4" ht="28.15" customHeight="1" x14ac:dyDescent="0.2">
      <c r="A817" s="65" t="s">
        <v>3061</v>
      </c>
      <c r="B817" s="68" t="s">
        <v>3060</v>
      </c>
      <c r="C817" s="67">
        <v>70361.7</v>
      </c>
      <c r="D817" s="67">
        <v>0</v>
      </c>
    </row>
    <row r="818" spans="1:4" ht="28.15" customHeight="1" x14ac:dyDescent="0.2">
      <c r="A818" s="65" t="s">
        <v>3059</v>
      </c>
      <c r="B818" s="68" t="s">
        <v>3058</v>
      </c>
      <c r="C818" s="67">
        <v>41559</v>
      </c>
      <c r="D818" s="67">
        <v>25204.3</v>
      </c>
    </row>
    <row r="819" spans="1:4" ht="28.15" customHeight="1" x14ac:dyDescent="0.2">
      <c r="A819" s="65" t="s">
        <v>3057</v>
      </c>
      <c r="B819" s="68" t="s">
        <v>3056</v>
      </c>
      <c r="C819" s="67">
        <v>19106.7</v>
      </c>
      <c r="D819" s="67">
        <v>6525.6</v>
      </c>
    </row>
    <row r="820" spans="1:4" ht="28.15" customHeight="1" x14ac:dyDescent="0.2">
      <c r="A820" s="65" t="s">
        <v>3055</v>
      </c>
      <c r="B820" s="68" t="s">
        <v>3054</v>
      </c>
      <c r="C820" s="67">
        <v>47071.5</v>
      </c>
      <c r="D820" s="67">
        <v>17057.099999999999</v>
      </c>
    </row>
    <row r="821" spans="1:4" ht="28.15" customHeight="1" x14ac:dyDescent="0.2">
      <c r="A821" s="65" t="s">
        <v>3053</v>
      </c>
      <c r="B821" s="68" t="s">
        <v>3052</v>
      </c>
      <c r="C821" s="67">
        <v>16183.7</v>
      </c>
      <c r="D821" s="67">
        <v>5732.2</v>
      </c>
    </row>
    <row r="822" spans="1:4" ht="28.15" customHeight="1" x14ac:dyDescent="0.2">
      <c r="A822" s="65" t="s">
        <v>3051</v>
      </c>
      <c r="B822" s="68" t="s">
        <v>3050</v>
      </c>
      <c r="C822" s="67">
        <v>32111.599999999999</v>
      </c>
      <c r="D822" s="67">
        <v>12869.5</v>
      </c>
    </row>
    <row r="823" spans="1:4" ht="28.15" customHeight="1" x14ac:dyDescent="0.2">
      <c r="A823" s="65" t="s">
        <v>3049</v>
      </c>
      <c r="B823" s="68" t="s">
        <v>3048</v>
      </c>
      <c r="C823" s="67">
        <v>43146.1</v>
      </c>
      <c r="D823" s="67">
        <v>24388.2</v>
      </c>
    </row>
    <row r="824" spans="1:4" ht="28.15" customHeight="1" x14ac:dyDescent="0.2">
      <c r="A824" s="65" t="s">
        <v>3047</v>
      </c>
      <c r="B824" s="68" t="s">
        <v>3046</v>
      </c>
      <c r="C824" s="67">
        <v>23475.4</v>
      </c>
      <c r="D824" s="67">
        <v>0</v>
      </c>
    </row>
    <row r="825" spans="1:4" ht="28.15" customHeight="1" x14ac:dyDescent="0.2">
      <c r="A825" s="65" t="s">
        <v>3045</v>
      </c>
      <c r="B825" s="68" t="s">
        <v>3044</v>
      </c>
      <c r="C825" s="67">
        <v>94600</v>
      </c>
      <c r="D825" s="67">
        <v>33788.300000000003</v>
      </c>
    </row>
    <row r="826" spans="1:4" ht="28.15" customHeight="1" x14ac:dyDescent="0.2">
      <c r="A826" s="65" t="s">
        <v>3043</v>
      </c>
      <c r="B826" s="68" t="s">
        <v>3042</v>
      </c>
      <c r="C826" s="67">
        <v>82682.600000000006</v>
      </c>
      <c r="D826" s="67">
        <v>17216.2</v>
      </c>
    </row>
    <row r="827" spans="1:4" ht="28.15" customHeight="1" x14ac:dyDescent="0.2">
      <c r="A827" s="65" t="s">
        <v>3041</v>
      </c>
      <c r="B827" s="68" t="s">
        <v>3040</v>
      </c>
      <c r="C827" s="67">
        <v>80955</v>
      </c>
      <c r="D827" s="67">
        <v>11344.5</v>
      </c>
    </row>
    <row r="828" spans="1:4" ht="28.15" customHeight="1" x14ac:dyDescent="0.2">
      <c r="A828" s="65" t="s">
        <v>3039</v>
      </c>
      <c r="B828" s="68" t="s">
        <v>3038</v>
      </c>
      <c r="C828" s="67">
        <v>38925.199999999997</v>
      </c>
      <c r="D828" s="67">
        <v>0</v>
      </c>
    </row>
    <row r="829" spans="1:4" ht="28.15" customHeight="1" x14ac:dyDescent="0.2">
      <c r="A829" s="65" t="s">
        <v>3037</v>
      </c>
      <c r="B829" s="68" t="s">
        <v>3036</v>
      </c>
      <c r="C829" s="67">
        <v>19466.599999999999</v>
      </c>
      <c r="D829" s="67">
        <v>8437.2000000000007</v>
      </c>
    </row>
    <row r="830" spans="1:4" ht="28.15" customHeight="1" x14ac:dyDescent="0.2">
      <c r="A830" s="65" t="s">
        <v>3035</v>
      </c>
      <c r="B830" s="68" t="s">
        <v>3034</v>
      </c>
      <c r="C830" s="67">
        <v>17402.5</v>
      </c>
      <c r="D830" s="67">
        <v>0</v>
      </c>
    </row>
    <row r="831" spans="1:4" ht="28.15" customHeight="1" x14ac:dyDescent="0.2">
      <c r="A831" s="65" t="s">
        <v>3033</v>
      </c>
      <c r="B831" s="68" t="s">
        <v>3032</v>
      </c>
      <c r="C831" s="67">
        <v>26585.5</v>
      </c>
      <c r="D831" s="67">
        <v>9184.4</v>
      </c>
    </row>
    <row r="832" spans="1:4" ht="28.15" customHeight="1" x14ac:dyDescent="0.2">
      <c r="A832" s="65" t="s">
        <v>3031</v>
      </c>
      <c r="B832" s="68" t="s">
        <v>3030</v>
      </c>
      <c r="C832" s="67">
        <v>22852.6</v>
      </c>
      <c r="D832" s="67">
        <v>5462.2</v>
      </c>
    </row>
    <row r="833" spans="1:4" ht="28.15" customHeight="1" x14ac:dyDescent="0.2">
      <c r="A833" s="65" t="s">
        <v>3029</v>
      </c>
      <c r="B833" s="68" t="s">
        <v>2299</v>
      </c>
      <c r="C833" s="67">
        <v>34596.5</v>
      </c>
      <c r="D833" s="67">
        <v>898.5</v>
      </c>
    </row>
    <row r="834" spans="1:4" ht="28.15" customHeight="1" x14ac:dyDescent="0.2">
      <c r="A834" s="65" t="s">
        <v>3028</v>
      </c>
      <c r="B834" s="68" t="s">
        <v>3027</v>
      </c>
      <c r="C834" s="67">
        <v>26641.7</v>
      </c>
      <c r="D834" s="67">
        <v>3412.4</v>
      </c>
    </row>
    <row r="835" spans="1:4" ht="28.15" customHeight="1" x14ac:dyDescent="0.2">
      <c r="A835" s="65" t="s">
        <v>3026</v>
      </c>
      <c r="B835" s="68" t="s">
        <v>3025</v>
      </c>
      <c r="C835" s="67">
        <v>16207.3</v>
      </c>
      <c r="D835" s="67">
        <v>5636.5</v>
      </c>
    </row>
    <row r="836" spans="1:4" ht="28.15" customHeight="1" x14ac:dyDescent="0.2">
      <c r="A836" s="65" t="s">
        <v>3024</v>
      </c>
      <c r="B836" s="68" t="s">
        <v>3023</v>
      </c>
      <c r="C836" s="67">
        <v>8565.2999999999993</v>
      </c>
      <c r="D836" s="67">
        <v>852.1</v>
      </c>
    </row>
    <row r="837" spans="1:4" ht="28.15" customHeight="1" x14ac:dyDescent="0.2">
      <c r="A837" s="65" t="s">
        <v>3022</v>
      </c>
      <c r="B837" s="68" t="s">
        <v>3021</v>
      </c>
      <c r="C837" s="67">
        <v>59905.3</v>
      </c>
      <c r="D837" s="67">
        <v>21693.200000000001</v>
      </c>
    </row>
    <row r="838" spans="1:4" ht="28.15" customHeight="1" x14ac:dyDescent="0.2">
      <c r="A838" s="65" t="s">
        <v>3020</v>
      </c>
      <c r="B838" s="68" t="s">
        <v>3019</v>
      </c>
      <c r="C838" s="67">
        <v>91411.6</v>
      </c>
      <c r="D838" s="67">
        <v>32959.5</v>
      </c>
    </row>
    <row r="839" spans="1:4" ht="28.15" customHeight="1" x14ac:dyDescent="0.2">
      <c r="A839" s="65" t="s">
        <v>3018</v>
      </c>
      <c r="B839" s="68" t="s">
        <v>3017</v>
      </c>
      <c r="C839" s="67">
        <v>104359.8</v>
      </c>
      <c r="D839" s="67">
        <v>6576.5</v>
      </c>
    </row>
    <row r="840" spans="1:4" ht="28.15" customHeight="1" x14ac:dyDescent="0.2">
      <c r="A840" s="81" t="s">
        <v>3016</v>
      </c>
      <c r="B840" s="68" t="s">
        <v>3015</v>
      </c>
      <c r="C840" s="67">
        <v>59378.9</v>
      </c>
      <c r="D840" s="67">
        <v>31181.9</v>
      </c>
    </row>
    <row r="841" spans="1:4" ht="28.15" customHeight="1" x14ac:dyDescent="0.2">
      <c r="A841" s="65" t="s">
        <v>3014</v>
      </c>
      <c r="B841" s="68" t="s">
        <v>3013</v>
      </c>
      <c r="C841" s="67">
        <v>62145.2</v>
      </c>
      <c r="D841" s="67">
        <v>28189.8</v>
      </c>
    </row>
    <row r="842" spans="1:4" ht="28.15" customHeight="1" x14ac:dyDescent="0.2">
      <c r="A842" s="65" t="s">
        <v>3012</v>
      </c>
      <c r="B842" s="68" t="s">
        <v>3011</v>
      </c>
      <c r="C842" s="67">
        <v>31667.8</v>
      </c>
      <c r="D842" s="67">
        <v>16561.2</v>
      </c>
    </row>
    <row r="843" spans="1:4" ht="28.15" customHeight="1" x14ac:dyDescent="0.2">
      <c r="A843" s="65" t="s">
        <v>3010</v>
      </c>
      <c r="B843" s="68" t="s">
        <v>3009</v>
      </c>
      <c r="C843" s="67">
        <v>46095.5</v>
      </c>
      <c r="D843" s="67">
        <v>17610.099999999999</v>
      </c>
    </row>
    <row r="844" spans="1:4" ht="28.15" customHeight="1" x14ac:dyDescent="0.2">
      <c r="A844" s="65" t="s">
        <v>3008</v>
      </c>
      <c r="B844" s="68" t="s">
        <v>3007</v>
      </c>
      <c r="C844" s="67">
        <v>51761.1</v>
      </c>
      <c r="D844" s="67">
        <v>15042.4</v>
      </c>
    </row>
    <row r="845" spans="1:4" ht="28.15" customHeight="1" x14ac:dyDescent="0.2">
      <c r="A845" s="65" t="s">
        <v>3006</v>
      </c>
      <c r="B845" s="68" t="s">
        <v>3005</v>
      </c>
      <c r="C845" s="67">
        <v>47946.3</v>
      </c>
      <c r="D845" s="67">
        <v>16955.2</v>
      </c>
    </row>
    <row r="846" spans="1:4" ht="28.15" customHeight="1" x14ac:dyDescent="0.2">
      <c r="A846" s="65" t="s">
        <v>3004</v>
      </c>
      <c r="B846" s="68" t="s">
        <v>3003</v>
      </c>
      <c r="C846" s="67">
        <v>32645</v>
      </c>
      <c r="D846" s="67">
        <v>32687</v>
      </c>
    </row>
    <row r="847" spans="1:4" ht="28.15" customHeight="1" x14ac:dyDescent="0.2">
      <c r="A847" s="65" t="s">
        <v>3002</v>
      </c>
      <c r="B847" s="68" t="s">
        <v>3001</v>
      </c>
      <c r="C847" s="67">
        <v>40214.5</v>
      </c>
      <c r="D847" s="67">
        <v>15995.3</v>
      </c>
    </row>
    <row r="848" spans="1:4" ht="28.15" customHeight="1" x14ac:dyDescent="0.2">
      <c r="A848" s="65" t="s">
        <v>3000</v>
      </c>
      <c r="B848" s="68" t="s">
        <v>2999</v>
      </c>
      <c r="C848" s="67">
        <v>20378.7</v>
      </c>
      <c r="D848" s="67">
        <v>8848.7000000000007</v>
      </c>
    </row>
    <row r="849" spans="1:14" ht="28.15" customHeight="1" x14ac:dyDescent="0.2">
      <c r="A849" s="65" t="s">
        <v>2998</v>
      </c>
      <c r="B849" s="68" t="s">
        <v>2997</v>
      </c>
      <c r="C849" s="67">
        <v>47833.4</v>
      </c>
      <c r="D849" s="67">
        <v>1550.9</v>
      </c>
    </row>
    <row r="850" spans="1:14" ht="28.15" customHeight="1" x14ac:dyDescent="0.2">
      <c r="A850" s="65" t="s">
        <v>2996</v>
      </c>
      <c r="B850" s="68" t="s">
        <v>2995</v>
      </c>
      <c r="C850" s="67">
        <v>16554</v>
      </c>
      <c r="D850" s="67">
        <v>4263.3999999999996</v>
      </c>
    </row>
    <row r="851" spans="1:14" ht="28.15" customHeight="1" x14ac:dyDescent="0.2">
      <c r="A851" s="65" t="s">
        <v>2994</v>
      </c>
      <c r="B851" s="68" t="s">
        <v>2993</v>
      </c>
      <c r="C851" s="67">
        <v>55703.1</v>
      </c>
      <c r="D851" s="67">
        <v>13771.9</v>
      </c>
    </row>
    <row r="852" spans="1:14" s="75" customFormat="1" ht="28.15" customHeight="1" x14ac:dyDescent="0.2">
      <c r="A852" s="65" t="s">
        <v>2992</v>
      </c>
      <c r="B852" s="68" t="s">
        <v>2991</v>
      </c>
      <c r="C852" s="67">
        <v>169377.1</v>
      </c>
      <c r="D852" s="67">
        <v>0</v>
      </c>
      <c r="E852" s="58"/>
      <c r="F852" s="58"/>
      <c r="G852" s="58"/>
      <c r="K852" s="58"/>
      <c r="N852" s="58"/>
    </row>
    <row r="853" spans="1:14" ht="28.15" customHeight="1" x14ac:dyDescent="0.2">
      <c r="A853" s="65" t="s">
        <v>2990</v>
      </c>
      <c r="B853" s="68" t="s">
        <v>2989</v>
      </c>
      <c r="C853" s="67">
        <v>9912.4</v>
      </c>
      <c r="D853" s="67">
        <v>4375.5</v>
      </c>
    </row>
    <row r="854" spans="1:14" ht="28.15" customHeight="1" x14ac:dyDescent="0.2">
      <c r="A854" s="65" t="s">
        <v>2988</v>
      </c>
      <c r="B854" s="68" t="s">
        <v>2987</v>
      </c>
      <c r="C854" s="67">
        <v>73459.7</v>
      </c>
      <c r="D854" s="67">
        <v>29469.3</v>
      </c>
    </row>
    <row r="855" spans="1:14" ht="28.15" customHeight="1" x14ac:dyDescent="0.2">
      <c r="A855" s="65" t="s">
        <v>2986</v>
      </c>
      <c r="B855" s="68" t="s">
        <v>2985</v>
      </c>
      <c r="C855" s="67">
        <v>11527.8</v>
      </c>
      <c r="D855" s="67">
        <v>8005.1</v>
      </c>
    </row>
    <row r="856" spans="1:14" ht="28.15" customHeight="1" x14ac:dyDescent="0.2">
      <c r="A856" s="65" t="s">
        <v>2984</v>
      </c>
      <c r="B856" s="68" t="s">
        <v>2983</v>
      </c>
      <c r="C856" s="67">
        <v>24221.599999999999</v>
      </c>
      <c r="D856" s="67">
        <v>20320.400000000001</v>
      </c>
    </row>
    <row r="857" spans="1:14" ht="28.15" customHeight="1" x14ac:dyDescent="0.2">
      <c r="A857" s="65" t="s">
        <v>2982</v>
      </c>
      <c r="B857" s="68" t="s">
        <v>2981</v>
      </c>
      <c r="C857" s="67">
        <v>21901.5</v>
      </c>
      <c r="D857" s="67">
        <v>4213.8999999999996</v>
      </c>
    </row>
    <row r="858" spans="1:14" ht="28.15" customHeight="1" x14ac:dyDescent="0.2">
      <c r="A858" s="65" t="s">
        <v>2980</v>
      </c>
      <c r="B858" s="68" t="s">
        <v>2979</v>
      </c>
      <c r="C858" s="67">
        <v>23098.799999999999</v>
      </c>
      <c r="D858" s="67">
        <v>12633.3</v>
      </c>
    </row>
    <row r="859" spans="1:14" ht="28.15" customHeight="1" x14ac:dyDescent="0.2">
      <c r="A859" s="65" t="s">
        <v>2978</v>
      </c>
      <c r="B859" s="68" t="s">
        <v>2977</v>
      </c>
      <c r="C859" s="67">
        <v>42372.2</v>
      </c>
      <c r="D859" s="67">
        <v>24235.1</v>
      </c>
    </row>
    <row r="860" spans="1:14" ht="28.15" customHeight="1" x14ac:dyDescent="0.2">
      <c r="A860" s="65" t="s">
        <v>2976</v>
      </c>
      <c r="B860" s="68" t="s">
        <v>2659</v>
      </c>
      <c r="C860" s="67">
        <v>30770.9</v>
      </c>
      <c r="D860" s="67">
        <v>6990.7</v>
      </c>
    </row>
    <row r="861" spans="1:14" ht="28.15" customHeight="1" x14ac:dyDescent="0.2">
      <c r="A861" s="65" t="s">
        <v>2975</v>
      </c>
      <c r="B861" s="68" t="s">
        <v>2974</v>
      </c>
      <c r="C861" s="67">
        <v>63664.4</v>
      </c>
      <c r="D861" s="67">
        <v>0</v>
      </c>
    </row>
    <row r="862" spans="1:14" ht="28.15" customHeight="1" x14ac:dyDescent="0.2">
      <c r="A862" s="65" t="s">
        <v>2973</v>
      </c>
      <c r="B862" s="68" t="s">
        <v>2972</v>
      </c>
      <c r="C862" s="67">
        <v>50923.9</v>
      </c>
      <c r="D862" s="67">
        <v>0</v>
      </c>
    </row>
    <row r="863" spans="1:14" ht="28.15" customHeight="1" x14ac:dyDescent="0.2">
      <c r="A863" s="65" t="s">
        <v>2971</v>
      </c>
      <c r="B863" s="68" t="s">
        <v>2970</v>
      </c>
      <c r="C863" s="67">
        <v>1839612.2</v>
      </c>
      <c r="D863" s="67">
        <v>0</v>
      </c>
    </row>
    <row r="864" spans="1:14" ht="28.15" customHeight="1" x14ac:dyDescent="0.2">
      <c r="A864" s="65" t="s">
        <v>2969</v>
      </c>
      <c r="B864" s="68" t="s">
        <v>2968</v>
      </c>
      <c r="C864" s="67">
        <v>23466</v>
      </c>
      <c r="D864" s="67">
        <v>5140.8999999999996</v>
      </c>
    </row>
    <row r="865" spans="1:14" ht="28.15" customHeight="1" x14ac:dyDescent="0.2">
      <c r="A865" s="65" t="s">
        <v>2967</v>
      </c>
      <c r="B865" s="68" t="s">
        <v>2409</v>
      </c>
      <c r="C865" s="67">
        <v>33354.400000000001</v>
      </c>
      <c r="D865" s="67">
        <v>12655.9</v>
      </c>
    </row>
    <row r="866" spans="1:14" s="75" customFormat="1" ht="28.15" customHeight="1" x14ac:dyDescent="0.2">
      <c r="A866" s="65" t="s">
        <v>2966</v>
      </c>
      <c r="B866" s="68" t="s">
        <v>1999</v>
      </c>
      <c r="C866" s="67">
        <v>14651.5</v>
      </c>
      <c r="D866" s="67">
        <v>6289.9</v>
      </c>
      <c r="E866" s="58"/>
      <c r="F866" s="58"/>
      <c r="G866" s="58"/>
      <c r="K866" s="58"/>
      <c r="N866" s="58"/>
    </row>
    <row r="867" spans="1:14" s="75" customFormat="1" ht="28.15" customHeight="1" x14ac:dyDescent="0.2">
      <c r="A867" s="65" t="s">
        <v>2965</v>
      </c>
      <c r="B867" s="68" t="s">
        <v>2964</v>
      </c>
      <c r="C867" s="67">
        <v>26245</v>
      </c>
      <c r="D867" s="67">
        <v>9226</v>
      </c>
      <c r="E867" s="58"/>
      <c r="F867" s="58"/>
      <c r="G867" s="58"/>
      <c r="K867" s="58"/>
      <c r="N867" s="58"/>
    </row>
    <row r="868" spans="1:14" ht="28.15" customHeight="1" x14ac:dyDescent="0.2">
      <c r="A868" s="65" t="s">
        <v>2963</v>
      </c>
      <c r="B868" s="68" t="s">
        <v>2962</v>
      </c>
      <c r="C868" s="67">
        <v>99880.1</v>
      </c>
      <c r="D868" s="67">
        <v>1755.9</v>
      </c>
    </row>
    <row r="869" spans="1:14" s="82" customFormat="1" ht="28.15" customHeight="1" x14ac:dyDescent="0.2">
      <c r="A869" s="65" t="s">
        <v>2961</v>
      </c>
      <c r="B869" s="68" t="s">
        <v>2960</v>
      </c>
      <c r="C869" s="67">
        <v>23555</v>
      </c>
      <c r="D869" s="67">
        <v>13186.9</v>
      </c>
      <c r="E869" s="58"/>
      <c r="F869" s="58"/>
      <c r="G869" s="58"/>
      <c r="K869" s="58"/>
      <c r="N869" s="58"/>
    </row>
    <row r="870" spans="1:14" s="82" customFormat="1" ht="28.15" customHeight="1" x14ac:dyDescent="0.2">
      <c r="A870" s="65" t="s">
        <v>2959</v>
      </c>
      <c r="B870" s="68" t="s">
        <v>2958</v>
      </c>
      <c r="C870" s="67">
        <v>101639.4</v>
      </c>
      <c r="D870" s="67">
        <v>15606.3</v>
      </c>
      <c r="E870" s="58"/>
      <c r="F870" s="58"/>
      <c r="G870" s="58"/>
      <c r="K870" s="58"/>
      <c r="N870" s="58"/>
    </row>
    <row r="871" spans="1:14" ht="28.15" customHeight="1" x14ac:dyDescent="0.2">
      <c r="A871" s="65" t="s">
        <v>2957</v>
      </c>
      <c r="B871" s="68" t="s">
        <v>2956</v>
      </c>
      <c r="C871" s="67">
        <v>106371.9</v>
      </c>
      <c r="D871" s="67">
        <v>34874.300000000003</v>
      </c>
    </row>
    <row r="872" spans="1:14" ht="28.15" customHeight="1" x14ac:dyDescent="0.2">
      <c r="A872" s="65" t="s">
        <v>2955</v>
      </c>
      <c r="B872" s="68" t="s">
        <v>2954</v>
      </c>
      <c r="C872" s="67">
        <v>56479.6</v>
      </c>
      <c r="D872" s="67">
        <v>19451.900000000001</v>
      </c>
    </row>
    <row r="873" spans="1:14" ht="28.15" customHeight="1" x14ac:dyDescent="0.2">
      <c r="A873" s="65" t="s">
        <v>2953</v>
      </c>
      <c r="B873" s="68" t="s">
        <v>2952</v>
      </c>
      <c r="C873" s="67">
        <v>66960.3</v>
      </c>
      <c r="D873" s="67">
        <v>0</v>
      </c>
    </row>
    <row r="874" spans="1:14" ht="28.15" customHeight="1" x14ac:dyDescent="0.2">
      <c r="A874" s="65" t="s">
        <v>2951</v>
      </c>
      <c r="B874" s="68" t="s">
        <v>2950</v>
      </c>
      <c r="C874" s="67">
        <v>149832.29999999999</v>
      </c>
      <c r="D874" s="67">
        <v>56566.1</v>
      </c>
    </row>
    <row r="875" spans="1:14" ht="28.15" customHeight="1" x14ac:dyDescent="0.2">
      <c r="A875" s="65" t="s">
        <v>2949</v>
      </c>
      <c r="B875" s="68" t="s">
        <v>2948</v>
      </c>
      <c r="C875" s="67">
        <v>20692</v>
      </c>
      <c r="D875" s="67">
        <v>14218.5</v>
      </c>
    </row>
    <row r="876" spans="1:14" ht="28.15" customHeight="1" x14ac:dyDescent="0.2">
      <c r="A876" s="65" t="s">
        <v>2947</v>
      </c>
      <c r="B876" s="68" t="s">
        <v>2946</v>
      </c>
      <c r="C876" s="67">
        <v>9979.7999999999993</v>
      </c>
      <c r="D876" s="67">
        <v>5328.8</v>
      </c>
    </row>
    <row r="877" spans="1:14" ht="28.15" customHeight="1" x14ac:dyDescent="0.2">
      <c r="A877" s="65" t="s">
        <v>2945</v>
      </c>
      <c r="B877" s="68" t="s">
        <v>2944</v>
      </c>
      <c r="C877" s="67">
        <v>19480.7</v>
      </c>
      <c r="D877" s="67">
        <v>711.1</v>
      </c>
    </row>
    <row r="878" spans="1:14" ht="28.15" customHeight="1" x14ac:dyDescent="0.2">
      <c r="A878" s="65" t="s">
        <v>2943</v>
      </c>
      <c r="B878" s="68" t="s">
        <v>2942</v>
      </c>
      <c r="C878" s="67">
        <v>25486.1</v>
      </c>
      <c r="D878" s="67">
        <v>1688</v>
      </c>
    </row>
    <row r="879" spans="1:14" ht="28.15" customHeight="1" x14ac:dyDescent="0.2">
      <c r="A879" s="65" t="s">
        <v>2941</v>
      </c>
      <c r="B879" s="68" t="s">
        <v>2940</v>
      </c>
      <c r="C879" s="67">
        <v>9929.2999999999993</v>
      </c>
      <c r="D879" s="67">
        <v>3327.7</v>
      </c>
    </row>
    <row r="880" spans="1:14" ht="28.15" customHeight="1" x14ac:dyDescent="0.2">
      <c r="A880" s="65" t="s">
        <v>2939</v>
      </c>
      <c r="B880" s="68" t="s">
        <v>2938</v>
      </c>
      <c r="C880" s="67">
        <v>27904.7</v>
      </c>
      <c r="D880" s="67">
        <v>16681.3</v>
      </c>
    </row>
    <row r="881" spans="1:4" ht="28.15" customHeight="1" x14ac:dyDescent="0.2">
      <c r="A881" s="65" t="s">
        <v>2937</v>
      </c>
      <c r="B881" s="68" t="s">
        <v>2936</v>
      </c>
      <c r="C881" s="67">
        <v>65212</v>
      </c>
      <c r="D881" s="67">
        <v>21125.5</v>
      </c>
    </row>
    <row r="882" spans="1:4" ht="28.15" customHeight="1" x14ac:dyDescent="0.2">
      <c r="A882" s="65" t="s">
        <v>2935</v>
      </c>
      <c r="B882" s="68" t="s">
        <v>2934</v>
      </c>
      <c r="C882" s="67">
        <v>86852.1</v>
      </c>
      <c r="D882" s="67">
        <v>25336.6</v>
      </c>
    </row>
    <row r="883" spans="1:4" ht="28.15" customHeight="1" x14ac:dyDescent="0.2">
      <c r="A883" s="65" t="s">
        <v>2933</v>
      </c>
      <c r="B883" s="68" t="s">
        <v>2932</v>
      </c>
      <c r="C883" s="67">
        <v>21362.3</v>
      </c>
      <c r="D883" s="67">
        <v>5935.2</v>
      </c>
    </row>
    <row r="884" spans="1:4" ht="28.15" customHeight="1" x14ac:dyDescent="0.2">
      <c r="A884" s="65" t="s">
        <v>2931</v>
      </c>
      <c r="B884" s="68" t="s">
        <v>2930</v>
      </c>
      <c r="C884" s="67">
        <v>23132.7</v>
      </c>
      <c r="D884" s="67">
        <v>14287.6</v>
      </c>
    </row>
    <row r="885" spans="1:4" ht="28.15" customHeight="1" x14ac:dyDescent="0.2">
      <c r="A885" s="65" t="s">
        <v>2929</v>
      </c>
      <c r="B885" s="68" t="s">
        <v>2928</v>
      </c>
      <c r="C885" s="67">
        <v>50832.1</v>
      </c>
      <c r="D885" s="67">
        <v>86.5</v>
      </c>
    </row>
    <row r="886" spans="1:4" ht="28.15" customHeight="1" x14ac:dyDescent="0.2">
      <c r="A886" s="65" t="s">
        <v>2927</v>
      </c>
      <c r="B886" s="68" t="s">
        <v>2926</v>
      </c>
      <c r="C886" s="67">
        <v>26256.2</v>
      </c>
      <c r="D886" s="67">
        <v>5285</v>
      </c>
    </row>
    <row r="887" spans="1:4" ht="28.15" customHeight="1" x14ac:dyDescent="0.2">
      <c r="A887" s="65" t="s">
        <v>2925</v>
      </c>
      <c r="B887" s="68" t="s">
        <v>2924</v>
      </c>
      <c r="C887" s="67">
        <v>60969.9</v>
      </c>
      <c r="D887" s="67">
        <v>7704.7</v>
      </c>
    </row>
    <row r="888" spans="1:4" ht="28.15" customHeight="1" x14ac:dyDescent="0.2">
      <c r="A888" s="65" t="s">
        <v>2923</v>
      </c>
      <c r="B888" s="68" t="s">
        <v>2922</v>
      </c>
      <c r="C888" s="67">
        <v>159192.9</v>
      </c>
      <c r="D888" s="67">
        <v>0</v>
      </c>
    </row>
    <row r="889" spans="1:4" ht="28.15" customHeight="1" x14ac:dyDescent="0.2">
      <c r="A889" s="65" t="s">
        <v>2921</v>
      </c>
      <c r="B889" s="68" t="s">
        <v>2920</v>
      </c>
      <c r="C889" s="67">
        <v>15352.1</v>
      </c>
      <c r="D889" s="67">
        <v>12005.9</v>
      </c>
    </row>
    <row r="890" spans="1:4" ht="28.15" customHeight="1" x14ac:dyDescent="0.2">
      <c r="A890" s="65" t="s">
        <v>2919</v>
      </c>
      <c r="B890" s="68" t="s">
        <v>2918</v>
      </c>
      <c r="C890" s="67">
        <v>75510.600000000006</v>
      </c>
      <c r="D890" s="67">
        <v>0</v>
      </c>
    </row>
    <row r="891" spans="1:4" ht="28.15" customHeight="1" x14ac:dyDescent="0.2">
      <c r="A891" s="65" t="s">
        <v>2917</v>
      </c>
      <c r="B891" s="68" t="s">
        <v>2916</v>
      </c>
      <c r="C891" s="67">
        <v>353256.4</v>
      </c>
      <c r="D891" s="67">
        <v>0</v>
      </c>
    </row>
    <row r="892" spans="1:4" ht="28.15" customHeight="1" x14ac:dyDescent="0.2">
      <c r="A892" s="65" t="s">
        <v>2915</v>
      </c>
      <c r="B892" s="68" t="s">
        <v>2914</v>
      </c>
      <c r="C892" s="67">
        <v>25603.4</v>
      </c>
      <c r="D892" s="67">
        <v>0</v>
      </c>
    </row>
    <row r="893" spans="1:4" ht="28.15" customHeight="1" x14ac:dyDescent="0.2">
      <c r="A893" s="65" t="s">
        <v>2913</v>
      </c>
      <c r="B893" s="68" t="s">
        <v>2912</v>
      </c>
      <c r="C893" s="67">
        <v>90668.7</v>
      </c>
      <c r="D893" s="67">
        <v>0</v>
      </c>
    </row>
    <row r="894" spans="1:4" ht="28.15" customHeight="1" x14ac:dyDescent="0.2">
      <c r="A894" s="65" t="s">
        <v>2911</v>
      </c>
      <c r="B894" s="68" t="s">
        <v>2910</v>
      </c>
      <c r="C894" s="67">
        <v>14064.8</v>
      </c>
      <c r="D894" s="67">
        <v>0</v>
      </c>
    </row>
    <row r="895" spans="1:4" ht="28.15" customHeight="1" x14ac:dyDescent="0.2">
      <c r="A895" s="65" t="s">
        <v>2909</v>
      </c>
      <c r="B895" s="68" t="s">
        <v>2908</v>
      </c>
      <c r="C895" s="67">
        <v>94150.9</v>
      </c>
      <c r="D895" s="67">
        <v>0</v>
      </c>
    </row>
    <row r="896" spans="1:4" ht="28.15" customHeight="1" x14ac:dyDescent="0.2">
      <c r="A896" s="65" t="s">
        <v>2907</v>
      </c>
      <c r="B896" s="68" t="s">
        <v>1999</v>
      </c>
      <c r="C896" s="67">
        <v>48449.1</v>
      </c>
      <c r="D896" s="67">
        <v>4526.6000000000004</v>
      </c>
    </row>
    <row r="897" spans="1:14" ht="28.15" customHeight="1" x14ac:dyDescent="0.2">
      <c r="A897" s="65" t="s">
        <v>2906</v>
      </c>
      <c r="B897" s="68" t="s">
        <v>2905</v>
      </c>
      <c r="C897" s="67">
        <v>8342.7999999999993</v>
      </c>
      <c r="D897" s="67">
        <v>1115.8</v>
      </c>
    </row>
    <row r="898" spans="1:14" ht="28.15" customHeight="1" x14ac:dyDescent="0.2">
      <c r="A898" s="65" t="s">
        <v>2904</v>
      </c>
      <c r="B898" s="68" t="s">
        <v>2903</v>
      </c>
      <c r="C898" s="67">
        <v>50928.800000000003</v>
      </c>
      <c r="D898" s="67">
        <v>0</v>
      </c>
    </row>
    <row r="899" spans="1:14" ht="28.15" customHeight="1" x14ac:dyDescent="0.2">
      <c r="A899" s="65" t="s">
        <v>2902</v>
      </c>
      <c r="B899" s="68" t="s">
        <v>2901</v>
      </c>
      <c r="C899" s="67">
        <v>59518.5</v>
      </c>
      <c r="D899" s="67">
        <v>0</v>
      </c>
    </row>
    <row r="900" spans="1:14" s="75" customFormat="1" ht="28.15" customHeight="1" x14ac:dyDescent="0.2">
      <c r="A900" s="65" t="s">
        <v>2900</v>
      </c>
      <c r="B900" s="68" t="s">
        <v>2899</v>
      </c>
      <c r="C900" s="67">
        <v>27328.6</v>
      </c>
      <c r="D900" s="67">
        <v>5259</v>
      </c>
      <c r="E900" s="58"/>
      <c r="F900" s="58"/>
      <c r="G900" s="58"/>
      <c r="K900" s="58"/>
      <c r="N900" s="58"/>
    </row>
    <row r="901" spans="1:14" ht="28.15" customHeight="1" x14ac:dyDescent="0.2">
      <c r="A901" s="65" t="s">
        <v>2898</v>
      </c>
      <c r="B901" s="68" t="s">
        <v>2897</v>
      </c>
      <c r="C901" s="67">
        <v>89008.3</v>
      </c>
      <c r="D901" s="67">
        <v>0</v>
      </c>
    </row>
    <row r="902" spans="1:14" ht="28.15" customHeight="1" x14ac:dyDescent="0.2">
      <c r="A902" s="65" t="s">
        <v>2896</v>
      </c>
      <c r="B902" s="68" t="s">
        <v>2895</v>
      </c>
      <c r="C902" s="67">
        <v>22575.5</v>
      </c>
      <c r="D902" s="67">
        <v>0</v>
      </c>
    </row>
    <row r="903" spans="1:14" ht="28.15" customHeight="1" x14ac:dyDescent="0.2">
      <c r="A903" s="65" t="s">
        <v>2894</v>
      </c>
      <c r="B903" s="68" t="s">
        <v>2893</v>
      </c>
      <c r="C903" s="67">
        <v>12286.5</v>
      </c>
      <c r="D903" s="67">
        <v>0</v>
      </c>
    </row>
    <row r="904" spans="1:14" ht="28.15" customHeight="1" x14ac:dyDescent="0.2">
      <c r="A904" s="65" t="s">
        <v>2892</v>
      </c>
      <c r="B904" s="68" t="s">
        <v>2891</v>
      </c>
      <c r="C904" s="67">
        <v>33176.199999999997</v>
      </c>
      <c r="D904" s="67">
        <v>0</v>
      </c>
    </row>
    <row r="905" spans="1:14" ht="28.15" customHeight="1" x14ac:dyDescent="0.2">
      <c r="A905" s="65" t="s">
        <v>2890</v>
      </c>
      <c r="B905" s="68" t="s">
        <v>2889</v>
      </c>
      <c r="C905" s="67">
        <v>68278.8</v>
      </c>
      <c r="D905" s="67">
        <v>0</v>
      </c>
    </row>
    <row r="906" spans="1:14" ht="28.15" customHeight="1" x14ac:dyDescent="0.2">
      <c r="A906" s="65" t="s">
        <v>2888</v>
      </c>
      <c r="B906" s="68" t="s">
        <v>2887</v>
      </c>
      <c r="C906" s="67">
        <v>27240.5</v>
      </c>
      <c r="D906" s="67">
        <v>0</v>
      </c>
    </row>
    <row r="907" spans="1:14" ht="28.15" customHeight="1" x14ac:dyDescent="0.2">
      <c r="A907" s="65" t="s">
        <v>2886</v>
      </c>
      <c r="B907" s="68" t="s">
        <v>2885</v>
      </c>
      <c r="C907" s="67">
        <v>64692.4</v>
      </c>
      <c r="D907" s="67">
        <v>0</v>
      </c>
    </row>
    <row r="908" spans="1:14" ht="28.15" customHeight="1" x14ac:dyDescent="0.2">
      <c r="A908" s="65" t="s">
        <v>2884</v>
      </c>
      <c r="B908" s="68" t="s">
        <v>2077</v>
      </c>
      <c r="C908" s="67">
        <v>19009.900000000001</v>
      </c>
      <c r="D908" s="67">
        <v>0</v>
      </c>
    </row>
    <row r="909" spans="1:14" ht="28.15" customHeight="1" x14ac:dyDescent="0.2">
      <c r="A909" s="65" t="s">
        <v>2883</v>
      </c>
      <c r="B909" s="68" t="s">
        <v>2882</v>
      </c>
      <c r="C909" s="67">
        <v>14208.9</v>
      </c>
      <c r="D909" s="67">
        <v>0</v>
      </c>
    </row>
    <row r="910" spans="1:14" s="75" customFormat="1" ht="28.15" customHeight="1" x14ac:dyDescent="0.2">
      <c r="A910" s="65" t="s">
        <v>2881</v>
      </c>
      <c r="B910" s="68" t="s">
        <v>2880</v>
      </c>
      <c r="C910" s="67">
        <v>20252.7</v>
      </c>
      <c r="D910" s="67">
        <v>0</v>
      </c>
      <c r="E910" s="58"/>
      <c r="F910" s="58"/>
      <c r="G910" s="58"/>
      <c r="K910" s="58"/>
      <c r="N910" s="58"/>
    </row>
    <row r="911" spans="1:14" s="82" customFormat="1" ht="28.15" customHeight="1" x14ac:dyDescent="0.2">
      <c r="A911" s="65" t="s">
        <v>2879</v>
      </c>
      <c r="B911" s="68" t="s">
        <v>2878</v>
      </c>
      <c r="C911" s="67">
        <v>76384.7</v>
      </c>
      <c r="D911" s="67">
        <v>10270.4</v>
      </c>
      <c r="E911" s="58"/>
      <c r="F911" s="58"/>
      <c r="G911" s="58"/>
      <c r="K911" s="58"/>
      <c r="N911" s="58"/>
    </row>
    <row r="912" spans="1:14" ht="28.15" customHeight="1" x14ac:dyDescent="0.2">
      <c r="A912" s="65" t="s">
        <v>2877</v>
      </c>
      <c r="B912" s="68" t="s">
        <v>2876</v>
      </c>
      <c r="C912" s="67">
        <v>11831.8</v>
      </c>
      <c r="D912" s="67">
        <v>75.900000000000006</v>
      </c>
    </row>
    <row r="913" spans="1:4" ht="28.15" customHeight="1" x14ac:dyDescent="0.2">
      <c r="A913" s="65" t="s">
        <v>2875</v>
      </c>
      <c r="B913" s="68" t="s">
        <v>2874</v>
      </c>
      <c r="C913" s="67">
        <v>26688.400000000001</v>
      </c>
      <c r="D913" s="67">
        <v>0</v>
      </c>
    </row>
    <row r="914" spans="1:4" ht="28.15" customHeight="1" x14ac:dyDescent="0.2">
      <c r="A914" s="65" t="s">
        <v>2873</v>
      </c>
      <c r="B914" s="68" t="s">
        <v>2872</v>
      </c>
      <c r="C914" s="67">
        <v>12904.3</v>
      </c>
      <c r="D914" s="67">
        <v>0</v>
      </c>
    </row>
    <row r="915" spans="1:4" ht="28.15" customHeight="1" x14ac:dyDescent="0.2">
      <c r="A915" s="65" t="s">
        <v>2871</v>
      </c>
      <c r="B915" s="68" t="s">
        <v>2870</v>
      </c>
      <c r="C915" s="67">
        <v>51588</v>
      </c>
      <c r="D915" s="67">
        <v>6365.1</v>
      </c>
    </row>
    <row r="916" spans="1:4" ht="28.15" customHeight="1" x14ac:dyDescent="0.2">
      <c r="A916" s="65" t="s">
        <v>2869</v>
      </c>
      <c r="B916" s="68" t="s">
        <v>2868</v>
      </c>
      <c r="C916" s="67">
        <v>41720.1</v>
      </c>
      <c r="D916" s="67">
        <v>0</v>
      </c>
    </row>
    <row r="917" spans="1:4" ht="28.15" customHeight="1" x14ac:dyDescent="0.2">
      <c r="A917" s="65" t="s">
        <v>2867</v>
      </c>
      <c r="B917" s="68" t="s">
        <v>2866</v>
      </c>
      <c r="C917" s="67">
        <v>48852.6</v>
      </c>
      <c r="D917" s="67">
        <v>246.7</v>
      </c>
    </row>
    <row r="918" spans="1:4" ht="28.15" customHeight="1" x14ac:dyDescent="0.2">
      <c r="A918" s="81" t="s">
        <v>2865</v>
      </c>
      <c r="B918" s="68" t="s">
        <v>2864</v>
      </c>
      <c r="C918" s="67">
        <v>21096.7</v>
      </c>
      <c r="D918" s="67">
        <v>0</v>
      </c>
    </row>
    <row r="919" spans="1:4" ht="28.15" customHeight="1" x14ac:dyDescent="0.2">
      <c r="A919" s="65" t="s">
        <v>2863</v>
      </c>
      <c r="B919" s="68" t="s">
        <v>2862</v>
      </c>
      <c r="C919" s="67">
        <v>24951.8</v>
      </c>
      <c r="D919" s="67">
        <v>0</v>
      </c>
    </row>
    <row r="920" spans="1:4" ht="28.15" customHeight="1" x14ac:dyDescent="0.2">
      <c r="A920" s="65" t="s">
        <v>2861</v>
      </c>
      <c r="B920" s="68" t="s">
        <v>2860</v>
      </c>
      <c r="C920" s="67">
        <v>23744.9</v>
      </c>
      <c r="D920" s="67">
        <v>5268.6</v>
      </c>
    </row>
    <row r="921" spans="1:4" ht="28.15" customHeight="1" x14ac:dyDescent="0.2">
      <c r="A921" s="65" t="s">
        <v>2859</v>
      </c>
      <c r="B921" s="68" t="s">
        <v>2858</v>
      </c>
      <c r="C921" s="67">
        <v>16652</v>
      </c>
      <c r="D921" s="67">
        <v>583.70000000000005</v>
      </c>
    </row>
    <row r="922" spans="1:4" ht="28.15" customHeight="1" x14ac:dyDescent="0.2">
      <c r="A922" s="65" t="s">
        <v>2857</v>
      </c>
      <c r="B922" s="68" t="s">
        <v>2856</v>
      </c>
      <c r="C922" s="67">
        <v>13760.6</v>
      </c>
      <c r="D922" s="67">
        <v>0</v>
      </c>
    </row>
    <row r="923" spans="1:4" ht="28.15" customHeight="1" x14ac:dyDescent="0.2">
      <c r="A923" s="65" t="s">
        <v>2855</v>
      </c>
      <c r="B923" s="68" t="s">
        <v>2854</v>
      </c>
      <c r="C923" s="67">
        <v>19977.5</v>
      </c>
      <c r="D923" s="67">
        <v>0</v>
      </c>
    </row>
    <row r="924" spans="1:4" ht="28.15" customHeight="1" x14ac:dyDescent="0.2">
      <c r="A924" s="65" t="s">
        <v>2853</v>
      </c>
      <c r="B924" s="68" t="s">
        <v>2852</v>
      </c>
      <c r="C924" s="67">
        <v>31534.5</v>
      </c>
      <c r="D924" s="67">
        <v>0</v>
      </c>
    </row>
    <row r="925" spans="1:4" ht="28.15" customHeight="1" x14ac:dyDescent="0.2">
      <c r="A925" s="65" t="s">
        <v>2851</v>
      </c>
      <c r="B925" s="68" t="s">
        <v>2850</v>
      </c>
      <c r="C925" s="67">
        <v>53662.2</v>
      </c>
      <c r="D925" s="67">
        <v>8115.9</v>
      </c>
    </row>
    <row r="926" spans="1:4" ht="28.15" customHeight="1" x14ac:dyDescent="0.2">
      <c r="A926" s="65" t="s">
        <v>2849</v>
      </c>
      <c r="B926" s="68" t="s">
        <v>2848</v>
      </c>
      <c r="C926" s="67">
        <v>110464.4</v>
      </c>
      <c r="D926" s="67">
        <v>0</v>
      </c>
    </row>
    <row r="927" spans="1:4" ht="28.15" customHeight="1" x14ac:dyDescent="0.2">
      <c r="A927" s="65" t="s">
        <v>2847</v>
      </c>
      <c r="B927" s="68" t="s">
        <v>2846</v>
      </c>
      <c r="C927" s="67">
        <v>19589</v>
      </c>
      <c r="D927" s="67">
        <v>0</v>
      </c>
    </row>
    <row r="928" spans="1:4" ht="28.15" customHeight="1" x14ac:dyDescent="0.2">
      <c r="A928" s="65" t="s">
        <v>2845</v>
      </c>
      <c r="B928" s="68" t="s">
        <v>2844</v>
      </c>
      <c r="C928" s="67">
        <v>21687.5</v>
      </c>
      <c r="D928" s="67">
        <v>0</v>
      </c>
    </row>
    <row r="929" spans="1:14" ht="28.15" customHeight="1" x14ac:dyDescent="0.2">
      <c r="A929" s="65" t="s">
        <v>2843</v>
      </c>
      <c r="B929" s="68" t="s">
        <v>2842</v>
      </c>
      <c r="C929" s="67">
        <v>14132.9</v>
      </c>
      <c r="D929" s="67">
        <v>0</v>
      </c>
    </row>
    <row r="930" spans="1:14" ht="28.15" customHeight="1" x14ac:dyDescent="0.2">
      <c r="A930" s="65" t="s">
        <v>2841</v>
      </c>
      <c r="B930" s="68" t="s">
        <v>2840</v>
      </c>
      <c r="C930" s="67">
        <v>71593.600000000006</v>
      </c>
      <c r="D930" s="67">
        <v>0</v>
      </c>
    </row>
    <row r="931" spans="1:14" ht="28.15" customHeight="1" x14ac:dyDescent="0.2">
      <c r="A931" s="65" t="s">
        <v>2839</v>
      </c>
      <c r="B931" s="68" t="s">
        <v>2838</v>
      </c>
      <c r="C931" s="67">
        <v>32414.3</v>
      </c>
      <c r="D931" s="67">
        <v>0</v>
      </c>
    </row>
    <row r="932" spans="1:14" ht="28.15" customHeight="1" x14ac:dyDescent="0.2">
      <c r="A932" s="65" t="s">
        <v>2837</v>
      </c>
      <c r="B932" s="68" t="s">
        <v>2836</v>
      </c>
      <c r="C932" s="67">
        <v>11637.4</v>
      </c>
      <c r="D932" s="67">
        <v>5348.8</v>
      </c>
    </row>
    <row r="933" spans="1:14" ht="28.15" customHeight="1" x14ac:dyDescent="0.2">
      <c r="A933" s="65" t="s">
        <v>2835</v>
      </c>
      <c r="B933" s="68" t="s">
        <v>2834</v>
      </c>
      <c r="C933" s="67">
        <v>37251.800000000003</v>
      </c>
      <c r="D933" s="67">
        <v>9092.7000000000007</v>
      </c>
    </row>
    <row r="934" spans="1:14" ht="28.15" customHeight="1" x14ac:dyDescent="0.2">
      <c r="A934" s="65" t="s">
        <v>2833</v>
      </c>
      <c r="B934" s="68" t="s">
        <v>2832</v>
      </c>
      <c r="C934" s="67">
        <v>17443.3</v>
      </c>
      <c r="D934" s="67">
        <v>1896.5</v>
      </c>
    </row>
    <row r="935" spans="1:14" ht="28.15" customHeight="1" x14ac:dyDescent="0.2">
      <c r="A935" s="65" t="s">
        <v>2831</v>
      </c>
      <c r="B935" s="68" t="s">
        <v>2830</v>
      </c>
      <c r="C935" s="67">
        <v>54460.800000000003</v>
      </c>
      <c r="D935" s="67">
        <v>11963.9</v>
      </c>
    </row>
    <row r="936" spans="1:14" ht="28.15" customHeight="1" x14ac:dyDescent="0.2">
      <c r="A936" s="65" t="s">
        <v>2829</v>
      </c>
      <c r="B936" s="68" t="s">
        <v>2828</v>
      </c>
      <c r="C936" s="67">
        <v>62508.800000000003</v>
      </c>
      <c r="D936" s="67">
        <v>0</v>
      </c>
    </row>
    <row r="937" spans="1:14" s="75" customFormat="1" ht="28.15" customHeight="1" x14ac:dyDescent="0.2">
      <c r="A937" s="65" t="s">
        <v>2827</v>
      </c>
      <c r="B937" s="68" t="s">
        <v>2826</v>
      </c>
      <c r="C937" s="67">
        <v>25150.9</v>
      </c>
      <c r="D937" s="67">
        <v>2525.4</v>
      </c>
      <c r="E937" s="58"/>
      <c r="F937" s="58"/>
      <c r="G937" s="58"/>
      <c r="K937" s="58"/>
      <c r="N937" s="58"/>
    </row>
    <row r="938" spans="1:14" s="75" customFormat="1" ht="28.15" customHeight="1" x14ac:dyDescent="0.2">
      <c r="A938" s="65" t="s">
        <v>2825</v>
      </c>
      <c r="B938" s="68" t="s">
        <v>2824</v>
      </c>
      <c r="C938" s="67">
        <v>30855.1</v>
      </c>
      <c r="D938" s="67">
        <v>19886.2</v>
      </c>
      <c r="E938" s="58"/>
      <c r="F938" s="58"/>
      <c r="G938" s="58"/>
      <c r="K938" s="58"/>
      <c r="N938" s="58"/>
    </row>
    <row r="939" spans="1:14" s="82" customFormat="1" ht="28.15" customHeight="1" x14ac:dyDescent="0.2">
      <c r="A939" s="65" t="s">
        <v>2823</v>
      </c>
      <c r="B939" s="68" t="s">
        <v>2822</v>
      </c>
      <c r="C939" s="67">
        <v>59458.7</v>
      </c>
      <c r="D939" s="67">
        <v>0</v>
      </c>
      <c r="E939" s="58"/>
      <c r="F939" s="58"/>
      <c r="G939" s="58"/>
      <c r="K939" s="58"/>
      <c r="N939" s="58"/>
    </row>
    <row r="940" spans="1:14" ht="28.15" customHeight="1" x14ac:dyDescent="0.2">
      <c r="A940" s="65" t="s">
        <v>2821</v>
      </c>
      <c r="B940" s="68" t="s">
        <v>2820</v>
      </c>
      <c r="C940" s="67">
        <v>83448.899999999994</v>
      </c>
      <c r="D940" s="67">
        <v>4004.7</v>
      </c>
    </row>
    <row r="941" spans="1:14" ht="28.15" customHeight="1" x14ac:dyDescent="0.2">
      <c r="A941" s="65" t="s">
        <v>2819</v>
      </c>
      <c r="B941" s="68" t="s">
        <v>2818</v>
      </c>
      <c r="C941" s="67">
        <v>21059.8</v>
      </c>
      <c r="D941" s="67">
        <v>0</v>
      </c>
    </row>
    <row r="942" spans="1:14" ht="28.15" customHeight="1" x14ac:dyDescent="0.2">
      <c r="A942" s="65" t="s">
        <v>2817</v>
      </c>
      <c r="B942" s="68" t="s">
        <v>2816</v>
      </c>
      <c r="C942" s="67">
        <v>40254.300000000003</v>
      </c>
      <c r="D942" s="67">
        <v>0</v>
      </c>
    </row>
    <row r="943" spans="1:14" ht="28.15" customHeight="1" x14ac:dyDescent="0.2">
      <c r="A943" s="65" t="s">
        <v>2815</v>
      </c>
      <c r="B943" s="68" t="s">
        <v>2814</v>
      </c>
      <c r="C943" s="67">
        <v>364315.5</v>
      </c>
      <c r="D943" s="67">
        <v>0</v>
      </c>
    </row>
    <row r="944" spans="1:14" ht="28.15" customHeight="1" x14ac:dyDescent="0.2">
      <c r="A944" s="81" t="s">
        <v>2813</v>
      </c>
      <c r="B944" s="68" t="s">
        <v>2812</v>
      </c>
      <c r="C944" s="67">
        <v>164367.6</v>
      </c>
      <c r="D944" s="67">
        <v>0</v>
      </c>
    </row>
    <row r="945" spans="1:14" ht="28.15" customHeight="1" x14ac:dyDescent="0.2">
      <c r="A945" s="65" t="s">
        <v>2811</v>
      </c>
      <c r="B945" s="68" t="s">
        <v>2810</v>
      </c>
      <c r="C945" s="67">
        <v>17904.599999999999</v>
      </c>
      <c r="D945" s="67">
        <v>0</v>
      </c>
    </row>
    <row r="946" spans="1:14" ht="28.15" customHeight="1" x14ac:dyDescent="0.2">
      <c r="A946" s="65" t="s">
        <v>2809</v>
      </c>
      <c r="B946" s="68" t="s">
        <v>2808</v>
      </c>
      <c r="C946" s="67">
        <v>14807.3</v>
      </c>
      <c r="D946" s="67">
        <v>769.9</v>
      </c>
    </row>
    <row r="947" spans="1:14" ht="28.15" customHeight="1" x14ac:dyDescent="0.2">
      <c r="A947" s="65" t="s">
        <v>2807</v>
      </c>
      <c r="B947" s="68" t="s">
        <v>2806</v>
      </c>
      <c r="C947" s="67">
        <v>115943.8</v>
      </c>
      <c r="D947" s="67">
        <v>6449</v>
      </c>
    </row>
    <row r="948" spans="1:14" ht="28.15" customHeight="1" x14ac:dyDescent="0.2">
      <c r="A948" s="65" t="s">
        <v>2805</v>
      </c>
      <c r="B948" s="68" t="s">
        <v>2804</v>
      </c>
      <c r="C948" s="67">
        <v>48857</v>
      </c>
      <c r="D948" s="67">
        <v>0</v>
      </c>
    </row>
    <row r="949" spans="1:14" ht="28.15" customHeight="1" x14ac:dyDescent="0.2">
      <c r="A949" s="65">
        <v>1657010000</v>
      </c>
      <c r="B949" s="68" t="s">
        <v>2803</v>
      </c>
      <c r="C949" s="67">
        <v>632160.19999999995</v>
      </c>
      <c r="D949" s="67">
        <v>0</v>
      </c>
    </row>
    <row r="950" spans="1:14" s="75" customFormat="1" ht="28.15" customHeight="1" x14ac:dyDescent="0.2">
      <c r="A950" s="65" t="s">
        <v>2802</v>
      </c>
      <c r="B950" s="68" t="s">
        <v>2801</v>
      </c>
      <c r="C950" s="67">
        <v>94861</v>
      </c>
      <c r="D950" s="67">
        <v>0</v>
      </c>
      <c r="E950" s="58"/>
      <c r="F950" s="58"/>
      <c r="G950" s="58"/>
      <c r="K950" s="58"/>
      <c r="N950" s="58"/>
    </row>
    <row r="951" spans="1:14" s="75" customFormat="1" ht="28.15" customHeight="1" x14ac:dyDescent="0.2">
      <c r="A951" s="65" t="s">
        <v>2800</v>
      </c>
      <c r="B951" s="68" t="s">
        <v>2799</v>
      </c>
      <c r="C951" s="67">
        <v>41884.199999999997</v>
      </c>
      <c r="D951" s="67">
        <v>5566.3</v>
      </c>
      <c r="E951" s="58"/>
      <c r="F951" s="58"/>
      <c r="G951" s="58"/>
      <c r="K951" s="58"/>
      <c r="N951" s="58"/>
    </row>
    <row r="952" spans="1:14" ht="28.15" customHeight="1" x14ac:dyDescent="0.2">
      <c r="A952" s="65" t="s">
        <v>2798</v>
      </c>
      <c r="B952" s="68" t="s">
        <v>2797</v>
      </c>
      <c r="C952" s="67">
        <v>382472.6</v>
      </c>
      <c r="D952" s="67">
        <v>52723.1</v>
      </c>
    </row>
    <row r="953" spans="1:14" s="74" customFormat="1" ht="28.15" customHeight="1" x14ac:dyDescent="0.2">
      <c r="A953" s="65" t="s">
        <v>2796</v>
      </c>
      <c r="B953" s="68" t="s">
        <v>2795</v>
      </c>
      <c r="C953" s="67">
        <v>33903.4</v>
      </c>
      <c r="D953" s="67">
        <v>5758.1</v>
      </c>
      <c r="E953" s="58"/>
      <c r="F953" s="58"/>
      <c r="G953" s="58"/>
      <c r="K953" s="58"/>
      <c r="N953" s="58"/>
    </row>
    <row r="954" spans="1:14" s="74" customFormat="1" ht="28.15" customHeight="1" x14ac:dyDescent="0.2">
      <c r="A954" s="65" t="s">
        <v>2794</v>
      </c>
      <c r="B954" s="68" t="s">
        <v>2793</v>
      </c>
      <c r="C954" s="67">
        <v>19784.5</v>
      </c>
      <c r="D954" s="67">
        <v>5932.8</v>
      </c>
      <c r="E954" s="58"/>
      <c r="F954" s="58"/>
      <c r="G954" s="58"/>
      <c r="K954" s="58"/>
      <c r="N954" s="58"/>
    </row>
    <row r="955" spans="1:14" ht="28.15" customHeight="1" x14ac:dyDescent="0.2">
      <c r="A955" s="65" t="s">
        <v>2792</v>
      </c>
      <c r="B955" s="68" t="s">
        <v>2791</v>
      </c>
      <c r="C955" s="67">
        <v>43195.5</v>
      </c>
      <c r="D955" s="67">
        <v>0</v>
      </c>
    </row>
    <row r="956" spans="1:14" ht="28.15" customHeight="1" x14ac:dyDescent="0.2">
      <c r="A956" s="65" t="s">
        <v>2790</v>
      </c>
      <c r="B956" s="68" t="s">
        <v>2789</v>
      </c>
      <c r="C956" s="67">
        <v>40474.800000000003</v>
      </c>
      <c r="D956" s="67">
        <v>9419.1</v>
      </c>
    </row>
    <row r="957" spans="1:14" ht="28.15" customHeight="1" x14ac:dyDescent="0.2">
      <c r="A957" s="65" t="s">
        <v>2788</v>
      </c>
      <c r="B957" s="68" t="s">
        <v>2787</v>
      </c>
      <c r="C957" s="67">
        <v>9849.7999999999993</v>
      </c>
      <c r="D957" s="67">
        <v>0</v>
      </c>
    </row>
    <row r="958" spans="1:14" ht="28.15" customHeight="1" x14ac:dyDescent="0.2">
      <c r="A958" s="65" t="s">
        <v>2786</v>
      </c>
      <c r="B958" s="68" t="s">
        <v>2785</v>
      </c>
      <c r="C958" s="67">
        <v>58068.1</v>
      </c>
      <c r="D958" s="67">
        <v>0</v>
      </c>
    </row>
    <row r="959" spans="1:14" ht="28.15" customHeight="1" x14ac:dyDescent="0.2">
      <c r="A959" s="65" t="s">
        <v>2784</v>
      </c>
      <c r="B959" s="68" t="s">
        <v>2169</v>
      </c>
      <c r="C959" s="67">
        <v>44512.6</v>
      </c>
      <c r="D959" s="67">
        <v>0</v>
      </c>
    </row>
    <row r="960" spans="1:14" ht="28.15" customHeight="1" x14ac:dyDescent="0.2">
      <c r="A960" s="65" t="s">
        <v>2783</v>
      </c>
      <c r="B960" s="68" t="s">
        <v>2782</v>
      </c>
      <c r="C960" s="67">
        <v>23229.4</v>
      </c>
      <c r="D960" s="67">
        <v>4294.5</v>
      </c>
    </row>
    <row r="961" spans="1:4" ht="28.15" customHeight="1" x14ac:dyDescent="0.2">
      <c r="A961" s="65" t="s">
        <v>2781</v>
      </c>
      <c r="B961" s="68" t="s">
        <v>2780</v>
      </c>
      <c r="C961" s="67">
        <v>24996.1</v>
      </c>
      <c r="D961" s="67">
        <v>8473.7999999999993</v>
      </c>
    </row>
    <row r="962" spans="1:4" ht="28.15" customHeight="1" x14ac:dyDescent="0.2">
      <c r="A962" s="65" t="s">
        <v>2779</v>
      </c>
      <c r="B962" s="68" t="s">
        <v>2778</v>
      </c>
      <c r="C962" s="67">
        <v>30053.8</v>
      </c>
      <c r="D962" s="67">
        <v>11427.3</v>
      </c>
    </row>
    <row r="963" spans="1:4" ht="28.15" customHeight="1" x14ac:dyDescent="0.2">
      <c r="A963" s="65" t="s">
        <v>2777</v>
      </c>
      <c r="B963" s="68" t="s">
        <v>2776</v>
      </c>
      <c r="C963" s="67">
        <v>28501.7</v>
      </c>
      <c r="D963" s="67">
        <v>0</v>
      </c>
    </row>
    <row r="964" spans="1:4" ht="28.15" customHeight="1" x14ac:dyDescent="0.2">
      <c r="A964" s="65" t="s">
        <v>2775</v>
      </c>
      <c r="B964" s="68" t="s">
        <v>2774</v>
      </c>
      <c r="C964" s="67">
        <v>24460.2</v>
      </c>
      <c r="D964" s="67">
        <v>7639.9</v>
      </c>
    </row>
    <row r="965" spans="1:4" ht="28.15" customHeight="1" x14ac:dyDescent="0.2">
      <c r="A965" s="65" t="s">
        <v>2773</v>
      </c>
      <c r="B965" s="68" t="s">
        <v>2772</v>
      </c>
      <c r="C965" s="67">
        <v>25150.9</v>
      </c>
      <c r="D965" s="67">
        <v>4316</v>
      </c>
    </row>
    <row r="966" spans="1:4" ht="28.15" customHeight="1" x14ac:dyDescent="0.2">
      <c r="A966" s="65" t="s">
        <v>2771</v>
      </c>
      <c r="B966" s="68" t="s">
        <v>2770</v>
      </c>
      <c r="C966" s="67">
        <v>74242.5</v>
      </c>
      <c r="D966" s="67">
        <v>5385.3</v>
      </c>
    </row>
    <row r="967" spans="1:4" ht="28.15" customHeight="1" x14ac:dyDescent="0.2">
      <c r="A967" s="65" t="s">
        <v>2769</v>
      </c>
      <c r="B967" s="68" t="s">
        <v>2768</v>
      </c>
      <c r="C967" s="67">
        <v>13054.6</v>
      </c>
      <c r="D967" s="67">
        <v>4269.8</v>
      </c>
    </row>
    <row r="968" spans="1:4" ht="28.15" customHeight="1" x14ac:dyDescent="0.2">
      <c r="A968" s="65" t="s">
        <v>2767</v>
      </c>
      <c r="B968" s="68" t="s">
        <v>2766</v>
      </c>
      <c r="C968" s="67">
        <v>29532.6</v>
      </c>
      <c r="D968" s="67">
        <v>10320.5</v>
      </c>
    </row>
    <row r="969" spans="1:4" ht="28.15" customHeight="1" x14ac:dyDescent="0.2">
      <c r="A969" s="65" t="s">
        <v>2765</v>
      </c>
      <c r="B969" s="68" t="s">
        <v>2764</v>
      </c>
      <c r="C969" s="67">
        <v>30809.3</v>
      </c>
      <c r="D969" s="67">
        <v>4152.3999999999996</v>
      </c>
    </row>
    <row r="970" spans="1:4" ht="28.15" customHeight="1" x14ac:dyDescent="0.2">
      <c r="A970" s="65" t="s">
        <v>2763</v>
      </c>
      <c r="B970" s="68" t="s">
        <v>2762</v>
      </c>
      <c r="C970" s="67">
        <v>22254.400000000001</v>
      </c>
      <c r="D970" s="67">
        <v>3945.5</v>
      </c>
    </row>
    <row r="971" spans="1:4" ht="28.15" customHeight="1" x14ac:dyDescent="0.2">
      <c r="A971" s="65" t="s">
        <v>2761</v>
      </c>
      <c r="B971" s="68" t="s">
        <v>2760</v>
      </c>
      <c r="C971" s="67">
        <v>25745.3</v>
      </c>
      <c r="D971" s="67">
        <v>3909.7</v>
      </c>
    </row>
    <row r="972" spans="1:4" ht="28.15" customHeight="1" x14ac:dyDescent="0.2">
      <c r="A972" s="65" t="s">
        <v>2759</v>
      </c>
      <c r="B972" s="68" t="s">
        <v>2758</v>
      </c>
      <c r="C972" s="67">
        <v>11465.5</v>
      </c>
      <c r="D972" s="67">
        <v>0</v>
      </c>
    </row>
    <row r="973" spans="1:4" ht="28.15" customHeight="1" x14ac:dyDescent="0.2">
      <c r="A973" s="65" t="s">
        <v>2757</v>
      </c>
      <c r="B973" s="68" t="s">
        <v>2756</v>
      </c>
      <c r="C973" s="67">
        <v>39952.1</v>
      </c>
      <c r="D973" s="67">
        <v>0</v>
      </c>
    </row>
    <row r="974" spans="1:4" ht="28.15" customHeight="1" x14ac:dyDescent="0.2">
      <c r="A974" s="65" t="s">
        <v>2755</v>
      </c>
      <c r="B974" s="68" t="s">
        <v>2754</v>
      </c>
      <c r="C974" s="67">
        <v>56386.2</v>
      </c>
      <c r="D974" s="67">
        <v>19231.900000000001</v>
      </c>
    </row>
    <row r="975" spans="1:4" ht="28.15" customHeight="1" x14ac:dyDescent="0.2">
      <c r="A975" s="65" t="s">
        <v>2753</v>
      </c>
      <c r="B975" s="68" t="s">
        <v>2752</v>
      </c>
      <c r="C975" s="67">
        <v>44044.1</v>
      </c>
      <c r="D975" s="67">
        <v>8043.4</v>
      </c>
    </row>
    <row r="976" spans="1:4" ht="28.15" customHeight="1" x14ac:dyDescent="0.2">
      <c r="A976" s="65" t="s">
        <v>2751</v>
      </c>
      <c r="B976" s="68" t="s">
        <v>2750</v>
      </c>
      <c r="C976" s="67">
        <v>26304.799999999999</v>
      </c>
      <c r="D976" s="67">
        <v>7456.6</v>
      </c>
    </row>
    <row r="977" spans="1:4" ht="28.15" customHeight="1" x14ac:dyDescent="0.2">
      <c r="A977" s="65" t="s">
        <v>2749</v>
      </c>
      <c r="B977" s="68" t="s">
        <v>2748</v>
      </c>
      <c r="C977" s="67">
        <v>40397.5</v>
      </c>
      <c r="D977" s="67">
        <v>6711.6</v>
      </c>
    </row>
    <row r="978" spans="1:4" ht="28.15" customHeight="1" x14ac:dyDescent="0.2">
      <c r="A978" s="65" t="s">
        <v>2747</v>
      </c>
      <c r="B978" s="68" t="s">
        <v>2746</v>
      </c>
      <c r="C978" s="67">
        <v>36247.699999999997</v>
      </c>
      <c r="D978" s="67">
        <v>65</v>
      </c>
    </row>
    <row r="979" spans="1:4" ht="28.15" customHeight="1" x14ac:dyDescent="0.2">
      <c r="A979" s="65" t="s">
        <v>2745</v>
      </c>
      <c r="B979" s="68" t="s">
        <v>2744</v>
      </c>
      <c r="C979" s="67">
        <v>11975.8</v>
      </c>
      <c r="D979" s="67">
        <v>607.5</v>
      </c>
    </row>
    <row r="980" spans="1:4" ht="28.15" customHeight="1" x14ac:dyDescent="0.2">
      <c r="A980" s="65" t="s">
        <v>2743</v>
      </c>
      <c r="B980" s="68" t="s">
        <v>2742</v>
      </c>
      <c r="C980" s="67">
        <v>22066.6</v>
      </c>
      <c r="D980" s="67">
        <v>1443.1</v>
      </c>
    </row>
    <row r="981" spans="1:4" ht="28.15" customHeight="1" x14ac:dyDescent="0.2">
      <c r="A981" s="65" t="s">
        <v>2741</v>
      </c>
      <c r="B981" s="68" t="s">
        <v>2740</v>
      </c>
      <c r="C981" s="67">
        <v>28180.5</v>
      </c>
      <c r="D981" s="67">
        <v>8043.6</v>
      </c>
    </row>
    <row r="982" spans="1:4" ht="28.15" customHeight="1" x14ac:dyDescent="0.2">
      <c r="A982" s="65" t="s">
        <v>2739</v>
      </c>
      <c r="B982" s="68" t="s">
        <v>2738</v>
      </c>
      <c r="C982" s="67">
        <v>59617.599999999999</v>
      </c>
      <c r="D982" s="67">
        <v>13074.2</v>
      </c>
    </row>
    <row r="983" spans="1:4" ht="28.15" customHeight="1" x14ac:dyDescent="0.2">
      <c r="A983" s="65" t="s">
        <v>2737</v>
      </c>
      <c r="B983" s="68" t="s">
        <v>2736</v>
      </c>
      <c r="C983" s="67">
        <v>184313.3</v>
      </c>
      <c r="D983" s="67">
        <v>0</v>
      </c>
    </row>
    <row r="984" spans="1:4" ht="28.15" customHeight="1" x14ac:dyDescent="0.2">
      <c r="A984" s="65" t="s">
        <v>2735</v>
      </c>
      <c r="B984" s="68" t="s">
        <v>2734</v>
      </c>
      <c r="C984" s="67">
        <v>133812.4</v>
      </c>
      <c r="D984" s="67">
        <v>48646.8</v>
      </c>
    </row>
    <row r="985" spans="1:4" ht="28.15" customHeight="1" x14ac:dyDescent="0.2">
      <c r="A985" s="65" t="s">
        <v>2733</v>
      </c>
      <c r="B985" s="68" t="s">
        <v>2732</v>
      </c>
      <c r="C985" s="67">
        <v>24118.9</v>
      </c>
      <c r="D985" s="67">
        <v>12519.3</v>
      </c>
    </row>
    <row r="986" spans="1:4" ht="28.15" customHeight="1" x14ac:dyDescent="0.2">
      <c r="A986" s="65" t="s">
        <v>2731</v>
      </c>
      <c r="B986" s="68" t="s">
        <v>2730</v>
      </c>
      <c r="C986" s="67">
        <v>35930.5</v>
      </c>
      <c r="D986" s="67">
        <v>7877.5</v>
      </c>
    </row>
    <row r="987" spans="1:4" ht="28.15" customHeight="1" x14ac:dyDescent="0.2">
      <c r="A987" s="65" t="s">
        <v>2729</v>
      </c>
      <c r="B987" s="68" t="s">
        <v>2728</v>
      </c>
      <c r="C987" s="67">
        <v>27092.400000000001</v>
      </c>
      <c r="D987" s="67">
        <v>11671.3</v>
      </c>
    </row>
    <row r="988" spans="1:4" ht="28.15" customHeight="1" x14ac:dyDescent="0.2">
      <c r="A988" s="65" t="s">
        <v>2727</v>
      </c>
      <c r="B988" s="68" t="s">
        <v>2726</v>
      </c>
      <c r="C988" s="67">
        <v>15728.6</v>
      </c>
      <c r="D988" s="67">
        <v>0</v>
      </c>
    </row>
    <row r="989" spans="1:4" ht="28.15" customHeight="1" x14ac:dyDescent="0.2">
      <c r="A989" s="65" t="s">
        <v>2725</v>
      </c>
      <c r="B989" s="68" t="s">
        <v>2724</v>
      </c>
      <c r="C989" s="67">
        <v>68936.3</v>
      </c>
      <c r="D989" s="67">
        <v>13477.3</v>
      </c>
    </row>
    <row r="990" spans="1:4" ht="28.15" customHeight="1" x14ac:dyDescent="0.2">
      <c r="A990" s="65" t="s">
        <v>2723</v>
      </c>
      <c r="B990" s="68" t="s">
        <v>2722</v>
      </c>
      <c r="C990" s="67">
        <v>41780.6</v>
      </c>
      <c r="D990" s="67">
        <v>12293.1</v>
      </c>
    </row>
    <row r="991" spans="1:4" ht="28.15" customHeight="1" x14ac:dyDescent="0.2">
      <c r="A991" s="65" t="s">
        <v>2721</v>
      </c>
      <c r="B991" s="68" t="s">
        <v>2720</v>
      </c>
      <c r="C991" s="67">
        <v>35162.199999999997</v>
      </c>
      <c r="D991" s="67">
        <v>12957.7</v>
      </c>
    </row>
    <row r="992" spans="1:4" ht="28.15" customHeight="1" x14ac:dyDescent="0.2">
      <c r="A992" s="65" t="s">
        <v>2719</v>
      </c>
      <c r="B992" s="68" t="s">
        <v>2718</v>
      </c>
      <c r="C992" s="67">
        <v>27775.5</v>
      </c>
      <c r="D992" s="67">
        <v>9007.6</v>
      </c>
    </row>
    <row r="993" spans="1:14" ht="28.15" customHeight="1" x14ac:dyDescent="0.2">
      <c r="A993" s="65" t="s">
        <v>2717</v>
      </c>
      <c r="B993" s="68" t="s">
        <v>2716</v>
      </c>
      <c r="C993" s="67">
        <v>28170.1</v>
      </c>
      <c r="D993" s="67">
        <v>12645.9</v>
      </c>
    </row>
    <row r="994" spans="1:14" ht="28.15" customHeight="1" x14ac:dyDescent="0.2">
      <c r="A994" s="65" t="s">
        <v>2715</v>
      </c>
      <c r="B994" s="68" t="s">
        <v>2714</v>
      </c>
      <c r="C994" s="67">
        <v>14916.5</v>
      </c>
      <c r="D994" s="67">
        <v>2545.8000000000002</v>
      </c>
    </row>
    <row r="995" spans="1:14" ht="28.15" customHeight="1" x14ac:dyDescent="0.2">
      <c r="A995" s="65" t="s">
        <v>2713</v>
      </c>
      <c r="B995" s="68" t="s">
        <v>2667</v>
      </c>
      <c r="C995" s="67">
        <v>96709.3</v>
      </c>
      <c r="D995" s="67">
        <v>21687</v>
      </c>
    </row>
    <row r="996" spans="1:14" ht="28.15" customHeight="1" x14ac:dyDescent="0.2">
      <c r="A996" s="65" t="s">
        <v>2712</v>
      </c>
      <c r="B996" s="68" t="s">
        <v>2711</v>
      </c>
      <c r="C996" s="67">
        <v>274805.40000000002</v>
      </c>
      <c r="D996" s="67">
        <v>60097.5</v>
      </c>
    </row>
    <row r="997" spans="1:14" s="75" customFormat="1" ht="28.15" customHeight="1" x14ac:dyDescent="0.2">
      <c r="A997" s="65" t="s">
        <v>2710</v>
      </c>
      <c r="B997" s="68" t="s">
        <v>2709</v>
      </c>
      <c r="C997" s="67">
        <v>35390.400000000001</v>
      </c>
      <c r="D997" s="67">
        <v>15222.2</v>
      </c>
      <c r="E997" s="58"/>
      <c r="F997" s="58"/>
      <c r="G997" s="58"/>
      <c r="K997" s="58"/>
      <c r="N997" s="58"/>
    </row>
    <row r="998" spans="1:14" ht="28.15" customHeight="1" x14ac:dyDescent="0.2">
      <c r="A998" s="65" t="s">
        <v>2708</v>
      </c>
      <c r="B998" s="68" t="s">
        <v>2707</v>
      </c>
      <c r="C998" s="67">
        <v>20838.2</v>
      </c>
      <c r="D998" s="67">
        <v>4009.5</v>
      </c>
    </row>
    <row r="999" spans="1:14" ht="28.15" customHeight="1" x14ac:dyDescent="0.2">
      <c r="A999" s="65" t="s">
        <v>2706</v>
      </c>
      <c r="B999" s="68" t="s">
        <v>2705</v>
      </c>
      <c r="C999" s="67">
        <v>28924.1</v>
      </c>
      <c r="D999" s="67">
        <v>12586.1</v>
      </c>
    </row>
    <row r="1000" spans="1:14" ht="28.15" customHeight="1" x14ac:dyDescent="0.2">
      <c r="A1000" s="65" t="s">
        <v>2704</v>
      </c>
      <c r="B1000" s="68" t="s">
        <v>2703</v>
      </c>
      <c r="C1000" s="67">
        <v>15409.3</v>
      </c>
      <c r="D1000" s="67">
        <v>4195.6000000000004</v>
      </c>
    </row>
    <row r="1001" spans="1:14" s="75" customFormat="1" ht="28.15" customHeight="1" x14ac:dyDescent="0.2">
      <c r="A1001" s="65" t="s">
        <v>2702</v>
      </c>
      <c r="B1001" s="68" t="s">
        <v>2701</v>
      </c>
      <c r="C1001" s="67">
        <v>145153.60000000001</v>
      </c>
      <c r="D1001" s="67">
        <v>37716.199999999997</v>
      </c>
      <c r="E1001" s="58"/>
      <c r="F1001" s="58"/>
      <c r="G1001" s="58"/>
      <c r="K1001" s="58"/>
      <c r="N1001" s="58"/>
    </row>
    <row r="1002" spans="1:14" ht="28.15" customHeight="1" x14ac:dyDescent="0.2">
      <c r="A1002" s="65" t="s">
        <v>2700</v>
      </c>
      <c r="B1002" s="68" t="s">
        <v>2699</v>
      </c>
      <c r="C1002" s="67">
        <v>35760.699999999997</v>
      </c>
      <c r="D1002" s="67">
        <v>0</v>
      </c>
    </row>
    <row r="1003" spans="1:14" ht="28.15" customHeight="1" x14ac:dyDescent="0.2">
      <c r="A1003" s="65" t="s">
        <v>2698</v>
      </c>
      <c r="B1003" s="68" t="s">
        <v>2697</v>
      </c>
      <c r="C1003" s="67">
        <v>78468.800000000003</v>
      </c>
      <c r="D1003" s="67">
        <v>8363.1</v>
      </c>
    </row>
    <row r="1004" spans="1:14" ht="28.15" customHeight="1" x14ac:dyDescent="0.2">
      <c r="A1004" s="65" t="s">
        <v>2696</v>
      </c>
      <c r="B1004" s="68" t="s">
        <v>2695</v>
      </c>
      <c r="C1004" s="67">
        <v>91321.4</v>
      </c>
      <c r="D1004" s="67">
        <v>7750.8</v>
      </c>
    </row>
    <row r="1005" spans="1:14" ht="28.15" customHeight="1" x14ac:dyDescent="0.2">
      <c r="A1005" s="65" t="s">
        <v>2694</v>
      </c>
      <c r="B1005" s="68" t="s">
        <v>2693</v>
      </c>
      <c r="C1005" s="67">
        <v>147365.79999999999</v>
      </c>
      <c r="D1005" s="67">
        <v>51728.800000000003</v>
      </c>
    </row>
    <row r="1006" spans="1:14" ht="28.15" customHeight="1" x14ac:dyDescent="0.2">
      <c r="A1006" s="65" t="s">
        <v>2692</v>
      </c>
      <c r="B1006" s="68" t="s">
        <v>2691</v>
      </c>
      <c r="C1006" s="67">
        <v>148841.79999999999</v>
      </c>
      <c r="D1006" s="67">
        <v>45010.400000000001</v>
      </c>
    </row>
    <row r="1007" spans="1:14" ht="28.15" customHeight="1" x14ac:dyDescent="0.2">
      <c r="A1007" s="65" t="s">
        <v>2690</v>
      </c>
      <c r="B1007" s="68" t="s">
        <v>2689</v>
      </c>
      <c r="C1007" s="67">
        <v>38013.800000000003</v>
      </c>
      <c r="D1007" s="67">
        <v>11191.3</v>
      </c>
    </row>
    <row r="1008" spans="1:14" ht="28.15" customHeight="1" x14ac:dyDescent="0.2">
      <c r="A1008" s="65" t="s">
        <v>2688</v>
      </c>
      <c r="B1008" s="68" t="s">
        <v>2687</v>
      </c>
      <c r="C1008" s="67">
        <v>105031.3</v>
      </c>
      <c r="D1008" s="67">
        <v>0</v>
      </c>
    </row>
    <row r="1009" spans="1:4" ht="28.15" customHeight="1" x14ac:dyDescent="0.2">
      <c r="A1009" s="65" t="s">
        <v>2686</v>
      </c>
      <c r="B1009" s="68" t="s">
        <v>2685</v>
      </c>
      <c r="C1009" s="67">
        <v>40693.1</v>
      </c>
      <c r="D1009" s="67">
        <v>0</v>
      </c>
    </row>
    <row r="1010" spans="1:4" ht="28.15" customHeight="1" x14ac:dyDescent="0.2">
      <c r="A1010" s="65" t="s">
        <v>2684</v>
      </c>
      <c r="B1010" s="68" t="s">
        <v>2683</v>
      </c>
      <c r="C1010" s="67">
        <v>108595.5</v>
      </c>
      <c r="D1010" s="67">
        <v>28992.5</v>
      </c>
    </row>
    <row r="1011" spans="1:4" ht="28.15" customHeight="1" x14ac:dyDescent="0.2">
      <c r="A1011" s="65" t="s">
        <v>2682</v>
      </c>
      <c r="B1011" s="68" t="s">
        <v>2681</v>
      </c>
      <c r="C1011" s="67">
        <v>139948.9</v>
      </c>
      <c r="D1011" s="67">
        <v>11958.1</v>
      </c>
    </row>
    <row r="1012" spans="1:4" ht="28.15" customHeight="1" x14ac:dyDescent="0.2">
      <c r="A1012" s="65" t="s">
        <v>2680</v>
      </c>
      <c r="B1012" s="68" t="s">
        <v>2679</v>
      </c>
      <c r="C1012" s="67">
        <v>37004.699999999997</v>
      </c>
      <c r="D1012" s="67">
        <v>18626.7</v>
      </c>
    </row>
    <row r="1013" spans="1:4" ht="28.15" customHeight="1" x14ac:dyDescent="0.2">
      <c r="A1013" s="65" t="s">
        <v>2678</v>
      </c>
      <c r="B1013" s="68" t="s">
        <v>2677</v>
      </c>
      <c r="C1013" s="67">
        <v>620333</v>
      </c>
      <c r="D1013" s="67">
        <v>0</v>
      </c>
    </row>
    <row r="1014" spans="1:4" ht="28.15" customHeight="1" x14ac:dyDescent="0.2">
      <c r="A1014" s="65" t="s">
        <v>2676</v>
      </c>
      <c r="B1014" s="68" t="s">
        <v>2675</v>
      </c>
      <c r="C1014" s="67">
        <v>181540.6</v>
      </c>
      <c r="D1014" s="67">
        <v>47538.5</v>
      </c>
    </row>
    <row r="1015" spans="1:4" ht="28.15" customHeight="1" x14ac:dyDescent="0.2">
      <c r="A1015" s="65" t="s">
        <v>2674</v>
      </c>
      <c r="B1015" s="68" t="s">
        <v>2673</v>
      </c>
      <c r="C1015" s="67">
        <v>281438.2</v>
      </c>
      <c r="D1015" s="67">
        <v>52169.2</v>
      </c>
    </row>
    <row r="1016" spans="1:4" ht="28.15" customHeight="1" x14ac:dyDescent="0.2">
      <c r="A1016" s="65" t="s">
        <v>2672</v>
      </c>
      <c r="B1016" s="68" t="s">
        <v>2671</v>
      </c>
      <c r="C1016" s="67">
        <v>23922.7</v>
      </c>
      <c r="D1016" s="67">
        <v>8692.6</v>
      </c>
    </row>
    <row r="1017" spans="1:4" ht="28.15" customHeight="1" x14ac:dyDescent="0.2">
      <c r="A1017" s="65" t="s">
        <v>2670</v>
      </c>
      <c r="B1017" s="68" t="s">
        <v>2669</v>
      </c>
      <c r="C1017" s="67">
        <v>223628.7</v>
      </c>
      <c r="D1017" s="67">
        <v>36372.400000000001</v>
      </c>
    </row>
    <row r="1018" spans="1:4" ht="28.15" customHeight="1" x14ac:dyDescent="0.2">
      <c r="A1018" s="65" t="s">
        <v>2668</v>
      </c>
      <c r="B1018" s="68" t="s">
        <v>2667</v>
      </c>
      <c r="C1018" s="67">
        <v>17239.7</v>
      </c>
      <c r="D1018" s="67">
        <v>3103.9</v>
      </c>
    </row>
    <row r="1019" spans="1:4" ht="28.15" customHeight="1" x14ac:dyDescent="0.2">
      <c r="A1019" s="65" t="s">
        <v>2666</v>
      </c>
      <c r="B1019" s="68" t="s">
        <v>2665</v>
      </c>
      <c r="C1019" s="67">
        <v>12151.2</v>
      </c>
      <c r="D1019" s="67">
        <v>0</v>
      </c>
    </row>
    <row r="1020" spans="1:4" ht="28.15" customHeight="1" x14ac:dyDescent="0.2">
      <c r="A1020" s="65" t="s">
        <v>2664</v>
      </c>
      <c r="B1020" s="68" t="s">
        <v>2663</v>
      </c>
      <c r="C1020" s="67">
        <v>11369.7</v>
      </c>
      <c r="D1020" s="67">
        <v>4231.3</v>
      </c>
    </row>
    <row r="1021" spans="1:4" ht="28.15" customHeight="1" x14ac:dyDescent="0.2">
      <c r="A1021" s="65" t="s">
        <v>2662</v>
      </c>
      <c r="B1021" s="68" t="s">
        <v>2661</v>
      </c>
      <c r="C1021" s="67">
        <v>13615.1</v>
      </c>
      <c r="D1021" s="67">
        <v>6898.7</v>
      </c>
    </row>
    <row r="1022" spans="1:4" ht="28.15" customHeight="1" x14ac:dyDescent="0.2">
      <c r="A1022" s="65" t="s">
        <v>2660</v>
      </c>
      <c r="B1022" s="68" t="s">
        <v>2659</v>
      </c>
      <c r="C1022" s="67">
        <v>24638.5</v>
      </c>
      <c r="D1022" s="67">
        <v>0</v>
      </c>
    </row>
    <row r="1023" spans="1:4" ht="28.15" customHeight="1" x14ac:dyDescent="0.2">
      <c r="A1023" s="65" t="s">
        <v>2658</v>
      </c>
      <c r="B1023" s="68" t="s">
        <v>2657</v>
      </c>
      <c r="C1023" s="67">
        <v>28668.7</v>
      </c>
      <c r="D1023" s="67">
        <v>0</v>
      </c>
    </row>
    <row r="1024" spans="1:4" ht="28.15" customHeight="1" x14ac:dyDescent="0.2">
      <c r="A1024" s="65" t="s">
        <v>2656</v>
      </c>
      <c r="B1024" s="68" t="s">
        <v>2655</v>
      </c>
      <c r="C1024" s="67">
        <v>12647</v>
      </c>
      <c r="D1024" s="67">
        <v>0</v>
      </c>
    </row>
    <row r="1025" spans="1:14" ht="28.15" customHeight="1" x14ac:dyDescent="0.2">
      <c r="A1025" s="65" t="s">
        <v>2654</v>
      </c>
      <c r="B1025" s="68" t="s">
        <v>2653</v>
      </c>
      <c r="C1025" s="67">
        <v>5441.3</v>
      </c>
      <c r="D1025" s="67">
        <v>0</v>
      </c>
    </row>
    <row r="1026" spans="1:14" ht="28.15" customHeight="1" x14ac:dyDescent="0.2">
      <c r="A1026" s="65" t="s">
        <v>2652</v>
      </c>
      <c r="B1026" s="68" t="s">
        <v>2651</v>
      </c>
      <c r="C1026" s="67">
        <v>11005.9</v>
      </c>
      <c r="D1026" s="67">
        <v>1717</v>
      </c>
    </row>
    <row r="1027" spans="1:14" ht="28.15" customHeight="1" x14ac:dyDescent="0.2">
      <c r="A1027" s="65" t="s">
        <v>2650</v>
      </c>
      <c r="B1027" s="68" t="s">
        <v>2649</v>
      </c>
      <c r="C1027" s="67">
        <v>14811.3</v>
      </c>
      <c r="D1027" s="67">
        <v>0</v>
      </c>
    </row>
    <row r="1028" spans="1:14" s="75" customFormat="1" ht="28.15" customHeight="1" x14ac:dyDescent="0.2">
      <c r="A1028" s="65" t="s">
        <v>2648</v>
      </c>
      <c r="B1028" s="68" t="s">
        <v>2647</v>
      </c>
      <c r="C1028" s="67">
        <v>15349.4</v>
      </c>
      <c r="D1028" s="67">
        <v>8243.4</v>
      </c>
      <c r="E1028" s="58"/>
      <c r="F1028" s="58"/>
      <c r="G1028" s="58"/>
      <c r="K1028" s="58"/>
      <c r="N1028" s="58"/>
    </row>
    <row r="1029" spans="1:14" s="75" customFormat="1" ht="28.15" customHeight="1" x14ac:dyDescent="0.2">
      <c r="A1029" s="70" t="s">
        <v>2646</v>
      </c>
      <c r="B1029" s="68" t="s">
        <v>2645</v>
      </c>
      <c r="C1029" s="67">
        <v>14040.2</v>
      </c>
      <c r="D1029" s="67">
        <v>0</v>
      </c>
      <c r="E1029" s="58"/>
      <c r="F1029" s="58"/>
      <c r="G1029" s="58"/>
      <c r="K1029" s="58"/>
      <c r="N1029" s="58"/>
    </row>
    <row r="1030" spans="1:14" s="75" customFormat="1" ht="28.15" customHeight="1" x14ac:dyDescent="0.2">
      <c r="A1030" s="70" t="s">
        <v>2644</v>
      </c>
      <c r="B1030" s="68" t="s">
        <v>2643</v>
      </c>
      <c r="C1030" s="67">
        <v>13466.4</v>
      </c>
      <c r="D1030" s="67">
        <v>0</v>
      </c>
      <c r="E1030" s="58"/>
      <c r="F1030" s="58"/>
      <c r="G1030" s="58"/>
      <c r="K1030" s="58"/>
      <c r="N1030" s="58"/>
    </row>
    <row r="1031" spans="1:14" s="74" customFormat="1" ht="28.15" customHeight="1" x14ac:dyDescent="0.2">
      <c r="A1031" s="65" t="s">
        <v>2642</v>
      </c>
      <c r="B1031" s="68" t="s">
        <v>2641</v>
      </c>
      <c r="C1031" s="67">
        <v>15106.2</v>
      </c>
      <c r="D1031" s="67">
        <v>3414.3</v>
      </c>
      <c r="E1031" s="58"/>
      <c r="F1031" s="58"/>
      <c r="G1031" s="58"/>
      <c r="K1031" s="58"/>
      <c r="N1031" s="58"/>
    </row>
    <row r="1032" spans="1:14" ht="28.15" customHeight="1" x14ac:dyDescent="0.2">
      <c r="A1032" s="65" t="s">
        <v>2640</v>
      </c>
      <c r="B1032" s="68" t="s">
        <v>2639</v>
      </c>
      <c r="C1032" s="67">
        <v>10256.1</v>
      </c>
      <c r="D1032" s="67">
        <v>0</v>
      </c>
    </row>
    <row r="1033" spans="1:14" ht="28.15" customHeight="1" x14ac:dyDescent="0.2">
      <c r="A1033" s="65" t="s">
        <v>2638</v>
      </c>
      <c r="B1033" s="68" t="s">
        <v>2637</v>
      </c>
      <c r="C1033" s="67">
        <v>81016.100000000006</v>
      </c>
      <c r="D1033" s="67">
        <v>24472.3</v>
      </c>
    </row>
    <row r="1034" spans="1:14" ht="28.15" customHeight="1" x14ac:dyDescent="0.2">
      <c r="A1034" s="65" t="s">
        <v>2636</v>
      </c>
      <c r="B1034" s="68" t="s">
        <v>2635</v>
      </c>
      <c r="C1034" s="67">
        <v>56344.2</v>
      </c>
      <c r="D1034" s="67">
        <v>0</v>
      </c>
    </row>
    <row r="1035" spans="1:14" ht="28.15" customHeight="1" x14ac:dyDescent="0.2">
      <c r="A1035" s="65" t="s">
        <v>2634</v>
      </c>
      <c r="B1035" s="68" t="s">
        <v>2633</v>
      </c>
      <c r="C1035" s="67">
        <v>15234.2</v>
      </c>
      <c r="D1035" s="67">
        <v>0</v>
      </c>
    </row>
    <row r="1036" spans="1:14" ht="28.15" customHeight="1" x14ac:dyDescent="0.2">
      <c r="A1036" s="65" t="s">
        <v>2632</v>
      </c>
      <c r="B1036" s="68" t="s">
        <v>2631</v>
      </c>
      <c r="C1036" s="67">
        <v>57710.9</v>
      </c>
      <c r="D1036" s="67">
        <v>0</v>
      </c>
    </row>
    <row r="1037" spans="1:14" ht="28.15" customHeight="1" x14ac:dyDescent="0.2">
      <c r="A1037" s="65" t="s">
        <v>2630</v>
      </c>
      <c r="B1037" s="68" t="s">
        <v>2629</v>
      </c>
      <c r="C1037" s="67">
        <v>25480.400000000001</v>
      </c>
      <c r="D1037" s="67">
        <v>0</v>
      </c>
    </row>
    <row r="1038" spans="1:14" ht="28.15" customHeight="1" x14ac:dyDescent="0.2">
      <c r="A1038" s="65" t="s">
        <v>2628</v>
      </c>
      <c r="B1038" s="68" t="s">
        <v>2627</v>
      </c>
      <c r="C1038" s="67">
        <v>7992.5</v>
      </c>
      <c r="D1038" s="67">
        <v>1708.7</v>
      </c>
    </row>
    <row r="1039" spans="1:14" ht="28.15" customHeight="1" x14ac:dyDescent="0.2">
      <c r="A1039" s="65" t="s">
        <v>2626</v>
      </c>
      <c r="B1039" s="68" t="s">
        <v>2625</v>
      </c>
      <c r="C1039" s="67">
        <v>12838</v>
      </c>
      <c r="D1039" s="67">
        <v>0</v>
      </c>
    </row>
    <row r="1040" spans="1:14" ht="28.15" customHeight="1" x14ac:dyDescent="0.2">
      <c r="A1040" s="65" t="s">
        <v>2624</v>
      </c>
      <c r="B1040" s="68" t="s">
        <v>2623</v>
      </c>
      <c r="C1040" s="67">
        <v>31558</v>
      </c>
      <c r="D1040" s="67">
        <v>0</v>
      </c>
    </row>
    <row r="1041" spans="1:14" ht="28.15" customHeight="1" x14ac:dyDescent="0.2">
      <c r="A1041" s="65" t="s">
        <v>2622</v>
      </c>
      <c r="B1041" s="68" t="s">
        <v>2621</v>
      </c>
      <c r="C1041" s="67">
        <v>13009.5</v>
      </c>
      <c r="D1041" s="67">
        <v>0</v>
      </c>
    </row>
    <row r="1042" spans="1:14" ht="28.15" customHeight="1" x14ac:dyDescent="0.2">
      <c r="A1042" s="65" t="s">
        <v>2620</v>
      </c>
      <c r="B1042" s="68" t="s">
        <v>2619</v>
      </c>
      <c r="C1042" s="67">
        <v>27159.200000000001</v>
      </c>
      <c r="D1042" s="67">
        <v>0</v>
      </c>
    </row>
    <row r="1043" spans="1:14" ht="28.15" customHeight="1" x14ac:dyDescent="0.2">
      <c r="A1043" s="65" t="s">
        <v>2618</v>
      </c>
      <c r="B1043" s="68" t="s">
        <v>2617</v>
      </c>
      <c r="C1043" s="67">
        <v>68727.399999999994</v>
      </c>
      <c r="D1043" s="67">
        <v>0</v>
      </c>
    </row>
    <row r="1044" spans="1:14" ht="28.15" customHeight="1" x14ac:dyDescent="0.2">
      <c r="A1044" s="65" t="s">
        <v>2616</v>
      </c>
      <c r="B1044" s="68" t="s">
        <v>2615</v>
      </c>
      <c r="C1044" s="67">
        <v>17189.900000000001</v>
      </c>
      <c r="D1044" s="67">
        <v>5123.8</v>
      </c>
    </row>
    <row r="1045" spans="1:14" ht="28.15" customHeight="1" x14ac:dyDescent="0.2">
      <c r="A1045" s="65" t="s">
        <v>2614</v>
      </c>
      <c r="B1045" s="68" t="s">
        <v>2613</v>
      </c>
      <c r="C1045" s="67">
        <v>12205.2</v>
      </c>
      <c r="D1045" s="67">
        <v>3268.2</v>
      </c>
    </row>
    <row r="1046" spans="1:14" ht="28.15" customHeight="1" x14ac:dyDescent="0.2">
      <c r="A1046" s="65" t="s">
        <v>2612</v>
      </c>
      <c r="B1046" s="68" t="s">
        <v>2611</v>
      </c>
      <c r="C1046" s="67">
        <v>27709.9</v>
      </c>
      <c r="D1046" s="67">
        <v>0</v>
      </c>
    </row>
    <row r="1047" spans="1:14" ht="28.15" customHeight="1" x14ac:dyDescent="0.2">
      <c r="A1047" s="65" t="s">
        <v>2610</v>
      </c>
      <c r="B1047" s="68" t="s">
        <v>2609</v>
      </c>
      <c r="C1047" s="67">
        <v>156402.9</v>
      </c>
      <c r="D1047" s="67">
        <v>5435.5</v>
      </c>
    </row>
    <row r="1048" spans="1:14" ht="28.15" customHeight="1" x14ac:dyDescent="0.2">
      <c r="A1048" s="65" t="s">
        <v>2608</v>
      </c>
      <c r="B1048" s="68" t="s">
        <v>2607</v>
      </c>
      <c r="C1048" s="67">
        <v>551078.30000000005</v>
      </c>
      <c r="D1048" s="67">
        <v>0</v>
      </c>
    </row>
    <row r="1049" spans="1:14" ht="28.15" customHeight="1" x14ac:dyDescent="0.2">
      <c r="A1049" s="65" t="s">
        <v>2606</v>
      </c>
      <c r="B1049" s="68" t="s">
        <v>2605</v>
      </c>
      <c r="C1049" s="67">
        <v>33339</v>
      </c>
      <c r="D1049" s="67">
        <v>0</v>
      </c>
    </row>
    <row r="1050" spans="1:14" ht="28.15" customHeight="1" x14ac:dyDescent="0.2">
      <c r="A1050" s="65" t="s">
        <v>2604</v>
      </c>
      <c r="B1050" s="68" t="s">
        <v>2603</v>
      </c>
      <c r="C1050" s="67">
        <v>11921.8</v>
      </c>
      <c r="D1050" s="67">
        <v>0</v>
      </c>
    </row>
    <row r="1051" spans="1:14" ht="28.15" customHeight="1" x14ac:dyDescent="0.2">
      <c r="A1051" s="65" t="s">
        <v>2602</v>
      </c>
      <c r="B1051" s="68" t="s">
        <v>2601</v>
      </c>
      <c r="C1051" s="67">
        <v>128975.9</v>
      </c>
      <c r="D1051" s="67">
        <v>18173.7</v>
      </c>
    </row>
    <row r="1052" spans="1:14" s="75" customFormat="1" ht="28.15" customHeight="1" x14ac:dyDescent="0.2">
      <c r="A1052" s="65" t="s">
        <v>2600</v>
      </c>
      <c r="B1052" s="68" t="s">
        <v>2599</v>
      </c>
      <c r="C1052" s="67">
        <v>44886.6</v>
      </c>
      <c r="D1052" s="67">
        <v>0</v>
      </c>
      <c r="E1052" s="58"/>
      <c r="F1052" s="58"/>
      <c r="G1052" s="58"/>
      <c r="K1052" s="58"/>
      <c r="N1052" s="58"/>
    </row>
    <row r="1053" spans="1:14" s="75" customFormat="1" ht="28.15" customHeight="1" x14ac:dyDescent="0.2">
      <c r="A1053" s="65" t="s">
        <v>2598</v>
      </c>
      <c r="B1053" s="68" t="s">
        <v>2597</v>
      </c>
      <c r="C1053" s="67">
        <v>12603.4</v>
      </c>
      <c r="D1053" s="67">
        <v>0</v>
      </c>
      <c r="E1053" s="58"/>
      <c r="F1053" s="58"/>
      <c r="G1053" s="58"/>
      <c r="K1053" s="58"/>
      <c r="N1053" s="58"/>
    </row>
    <row r="1054" spans="1:14" ht="28.15" customHeight="1" x14ac:dyDescent="0.2">
      <c r="A1054" s="65" t="s">
        <v>2596</v>
      </c>
      <c r="B1054" s="68" t="s">
        <v>2595</v>
      </c>
      <c r="C1054" s="67">
        <v>95862</v>
      </c>
      <c r="D1054" s="67">
        <v>0</v>
      </c>
    </row>
    <row r="1055" spans="1:14" ht="28.15" customHeight="1" x14ac:dyDescent="0.2">
      <c r="A1055" s="70" t="s">
        <v>2594</v>
      </c>
      <c r="B1055" s="68" t="s">
        <v>2593</v>
      </c>
      <c r="C1055" s="67">
        <v>40979.1</v>
      </c>
      <c r="D1055" s="67">
        <v>17597.2</v>
      </c>
    </row>
    <row r="1056" spans="1:14" ht="28.15" customHeight="1" x14ac:dyDescent="0.2">
      <c r="A1056" s="65" t="s">
        <v>2592</v>
      </c>
      <c r="B1056" s="68" t="s">
        <v>2591</v>
      </c>
      <c r="C1056" s="67">
        <v>22529.8</v>
      </c>
      <c r="D1056" s="67">
        <v>0</v>
      </c>
    </row>
    <row r="1057" spans="1:14" ht="28.15" customHeight="1" x14ac:dyDescent="0.2">
      <c r="A1057" s="65" t="s">
        <v>2590</v>
      </c>
      <c r="B1057" s="68" t="s">
        <v>2589</v>
      </c>
      <c r="C1057" s="67">
        <v>16035.2</v>
      </c>
      <c r="D1057" s="67">
        <v>1145.4000000000001</v>
      </c>
    </row>
    <row r="1058" spans="1:14" ht="28.15" customHeight="1" x14ac:dyDescent="0.2">
      <c r="A1058" s="65" t="s">
        <v>2588</v>
      </c>
      <c r="B1058" s="68" t="s">
        <v>2587</v>
      </c>
      <c r="C1058" s="67">
        <v>64738.6</v>
      </c>
      <c r="D1058" s="67">
        <v>20988.9</v>
      </c>
    </row>
    <row r="1059" spans="1:14" ht="28.15" customHeight="1" x14ac:dyDescent="0.2">
      <c r="A1059" s="65" t="s">
        <v>2586</v>
      </c>
      <c r="B1059" s="68" t="s">
        <v>2585</v>
      </c>
      <c r="C1059" s="67">
        <v>11364.5</v>
      </c>
      <c r="D1059" s="67">
        <v>0</v>
      </c>
    </row>
    <row r="1060" spans="1:14" ht="28.15" customHeight="1" x14ac:dyDescent="0.2">
      <c r="A1060" s="65" t="s">
        <v>2584</v>
      </c>
      <c r="B1060" s="68" t="s">
        <v>2583</v>
      </c>
      <c r="C1060" s="67">
        <v>107121.1</v>
      </c>
      <c r="D1060" s="67">
        <v>2172.4</v>
      </c>
    </row>
    <row r="1061" spans="1:14" s="75" customFormat="1" ht="28.15" customHeight="1" x14ac:dyDescent="0.2">
      <c r="A1061" s="65" t="s">
        <v>2582</v>
      </c>
      <c r="B1061" s="68" t="s">
        <v>2581</v>
      </c>
      <c r="C1061" s="67">
        <v>40555.9</v>
      </c>
      <c r="D1061" s="67">
        <v>0</v>
      </c>
      <c r="E1061" s="58"/>
      <c r="F1061" s="58"/>
      <c r="G1061" s="58"/>
      <c r="K1061" s="58"/>
      <c r="N1061" s="58"/>
    </row>
    <row r="1062" spans="1:14" ht="28.15" customHeight="1" x14ac:dyDescent="0.2">
      <c r="A1062" s="65" t="s">
        <v>2580</v>
      </c>
      <c r="B1062" s="68" t="s">
        <v>2579</v>
      </c>
      <c r="C1062" s="67">
        <v>151811.5</v>
      </c>
      <c r="D1062" s="67">
        <v>0</v>
      </c>
    </row>
    <row r="1063" spans="1:14" ht="28.15" customHeight="1" x14ac:dyDescent="0.2">
      <c r="A1063" s="65" t="s">
        <v>2578</v>
      </c>
      <c r="B1063" s="68" t="s">
        <v>2577</v>
      </c>
      <c r="C1063" s="67">
        <v>28217</v>
      </c>
      <c r="D1063" s="67">
        <v>0</v>
      </c>
    </row>
    <row r="1064" spans="1:14" ht="28.15" customHeight="1" x14ac:dyDescent="0.2">
      <c r="A1064" s="65" t="s">
        <v>2576</v>
      </c>
      <c r="B1064" s="68" t="s">
        <v>2575</v>
      </c>
      <c r="C1064" s="67">
        <v>15913.6</v>
      </c>
      <c r="D1064" s="67">
        <v>8094.6</v>
      </c>
    </row>
    <row r="1065" spans="1:14" ht="28.15" customHeight="1" x14ac:dyDescent="0.2">
      <c r="A1065" s="65" t="s">
        <v>2574</v>
      </c>
      <c r="B1065" s="68" t="s">
        <v>2573</v>
      </c>
      <c r="C1065" s="67">
        <v>24758.5</v>
      </c>
      <c r="D1065" s="67">
        <v>5986.7</v>
      </c>
    </row>
    <row r="1066" spans="1:14" ht="28.15" customHeight="1" x14ac:dyDescent="0.2">
      <c r="A1066" s="65" t="s">
        <v>2572</v>
      </c>
      <c r="B1066" s="68" t="s">
        <v>2571</v>
      </c>
      <c r="C1066" s="67">
        <v>15105.9</v>
      </c>
      <c r="D1066" s="67">
        <v>0</v>
      </c>
    </row>
    <row r="1067" spans="1:14" ht="28.15" customHeight="1" x14ac:dyDescent="0.2">
      <c r="A1067" s="65" t="s">
        <v>2570</v>
      </c>
      <c r="B1067" s="68" t="s">
        <v>2569</v>
      </c>
      <c r="C1067" s="67">
        <v>13521.8</v>
      </c>
      <c r="D1067" s="67">
        <v>0</v>
      </c>
    </row>
    <row r="1068" spans="1:14" ht="28.15" customHeight="1" x14ac:dyDescent="0.2">
      <c r="A1068" s="65" t="s">
        <v>2568</v>
      </c>
      <c r="B1068" s="68" t="s">
        <v>2163</v>
      </c>
      <c r="C1068" s="67">
        <v>20187.400000000001</v>
      </c>
      <c r="D1068" s="67">
        <v>8499.4</v>
      </c>
    </row>
    <row r="1069" spans="1:14" ht="28.15" customHeight="1" x14ac:dyDescent="0.2">
      <c r="A1069" s="65" t="s">
        <v>2567</v>
      </c>
      <c r="B1069" s="68" t="s">
        <v>2566</v>
      </c>
      <c r="C1069" s="67">
        <v>238947.5</v>
      </c>
      <c r="D1069" s="67">
        <v>105602.1</v>
      </c>
    </row>
    <row r="1070" spans="1:14" ht="28.15" customHeight="1" x14ac:dyDescent="0.2">
      <c r="A1070" s="65" t="s">
        <v>2565</v>
      </c>
      <c r="B1070" s="68" t="s">
        <v>2564</v>
      </c>
      <c r="C1070" s="67">
        <v>30085.8</v>
      </c>
      <c r="D1070" s="67">
        <v>0</v>
      </c>
    </row>
    <row r="1071" spans="1:14" ht="28.15" customHeight="1" x14ac:dyDescent="0.2">
      <c r="A1071" s="65" t="s">
        <v>2563</v>
      </c>
      <c r="B1071" s="68" t="s">
        <v>2562</v>
      </c>
      <c r="C1071" s="67">
        <v>31591</v>
      </c>
      <c r="D1071" s="67">
        <v>6895.7</v>
      </c>
    </row>
    <row r="1072" spans="1:14" ht="28.15" customHeight="1" x14ac:dyDescent="0.2">
      <c r="A1072" s="65" t="s">
        <v>2561</v>
      </c>
      <c r="B1072" s="68" t="s">
        <v>2560</v>
      </c>
      <c r="C1072" s="67">
        <v>26452.799999999999</v>
      </c>
      <c r="D1072" s="67">
        <v>7315.9</v>
      </c>
    </row>
    <row r="1073" spans="1:14" ht="28.15" customHeight="1" x14ac:dyDescent="0.2">
      <c r="A1073" s="65" t="s">
        <v>2559</v>
      </c>
      <c r="B1073" s="68" t="s">
        <v>2558</v>
      </c>
      <c r="C1073" s="67">
        <v>35252.699999999997</v>
      </c>
      <c r="D1073" s="67">
        <v>0</v>
      </c>
    </row>
    <row r="1074" spans="1:14" ht="28.15" customHeight="1" x14ac:dyDescent="0.2">
      <c r="A1074" s="65" t="s">
        <v>2557</v>
      </c>
      <c r="B1074" s="68" t="s">
        <v>2556</v>
      </c>
      <c r="C1074" s="67">
        <v>34940.800000000003</v>
      </c>
      <c r="D1074" s="67">
        <v>2996.3</v>
      </c>
    </row>
    <row r="1075" spans="1:14" ht="28.15" customHeight="1" x14ac:dyDescent="0.2">
      <c r="A1075" s="65" t="s">
        <v>2555</v>
      </c>
      <c r="B1075" s="68" t="s">
        <v>2554</v>
      </c>
      <c r="C1075" s="67">
        <v>14376.4</v>
      </c>
      <c r="D1075" s="67">
        <v>1388.1</v>
      </c>
    </row>
    <row r="1076" spans="1:14" ht="28.15" customHeight="1" x14ac:dyDescent="0.2">
      <c r="A1076" s="65" t="s">
        <v>2553</v>
      </c>
      <c r="B1076" s="68" t="s">
        <v>2552</v>
      </c>
      <c r="C1076" s="67">
        <v>21523</v>
      </c>
      <c r="D1076" s="67">
        <v>0</v>
      </c>
    </row>
    <row r="1077" spans="1:14" ht="28.15" customHeight="1" x14ac:dyDescent="0.2">
      <c r="A1077" s="65" t="s">
        <v>2551</v>
      </c>
      <c r="B1077" s="68" t="s">
        <v>2550</v>
      </c>
      <c r="C1077" s="67">
        <v>68549.2</v>
      </c>
      <c r="D1077" s="67">
        <v>20585.599999999999</v>
      </c>
    </row>
    <row r="1078" spans="1:14" ht="28.15" customHeight="1" x14ac:dyDescent="0.2">
      <c r="A1078" s="65" t="s">
        <v>2549</v>
      </c>
      <c r="B1078" s="68" t="s">
        <v>1849</v>
      </c>
      <c r="C1078" s="67">
        <v>10142.4</v>
      </c>
      <c r="D1078" s="67">
        <v>0</v>
      </c>
    </row>
    <row r="1079" spans="1:14" ht="28.15" customHeight="1" x14ac:dyDescent="0.2">
      <c r="A1079" s="65" t="s">
        <v>2548</v>
      </c>
      <c r="B1079" s="68" t="s">
        <v>2547</v>
      </c>
      <c r="C1079" s="67">
        <v>9277.9</v>
      </c>
      <c r="D1079" s="67">
        <v>2457.6</v>
      </c>
    </row>
    <row r="1080" spans="1:14" ht="28.15" customHeight="1" x14ac:dyDescent="0.2">
      <c r="A1080" s="65" t="s">
        <v>2546</v>
      </c>
      <c r="B1080" s="68" t="s">
        <v>2545</v>
      </c>
      <c r="C1080" s="67">
        <v>20462.099999999999</v>
      </c>
      <c r="D1080" s="67">
        <v>7245.3</v>
      </c>
    </row>
    <row r="1081" spans="1:14" ht="28.15" customHeight="1" x14ac:dyDescent="0.2">
      <c r="A1081" s="65" t="s">
        <v>2544</v>
      </c>
      <c r="B1081" s="68" t="s">
        <v>2543</v>
      </c>
      <c r="C1081" s="67">
        <v>12335</v>
      </c>
      <c r="D1081" s="67">
        <v>9811.2999999999993</v>
      </c>
    </row>
    <row r="1082" spans="1:14" ht="28.15" customHeight="1" x14ac:dyDescent="0.2">
      <c r="A1082" s="65" t="s">
        <v>2542</v>
      </c>
      <c r="B1082" s="68" t="s">
        <v>2541</v>
      </c>
      <c r="C1082" s="67">
        <v>25034.5</v>
      </c>
      <c r="D1082" s="67">
        <v>8296.7000000000007</v>
      </c>
    </row>
    <row r="1083" spans="1:14" s="75" customFormat="1" ht="28.15" customHeight="1" x14ac:dyDescent="0.2">
      <c r="A1083" s="65" t="s">
        <v>2540</v>
      </c>
      <c r="B1083" s="68" t="s">
        <v>2539</v>
      </c>
      <c r="C1083" s="67">
        <v>46465.2</v>
      </c>
      <c r="D1083" s="67">
        <v>30176.1</v>
      </c>
      <c r="E1083" s="58"/>
      <c r="F1083" s="58"/>
      <c r="G1083" s="58"/>
      <c r="K1083" s="58"/>
      <c r="N1083" s="58"/>
    </row>
    <row r="1084" spans="1:14" ht="28.15" customHeight="1" x14ac:dyDescent="0.2">
      <c r="A1084" s="65" t="s">
        <v>2538</v>
      </c>
      <c r="B1084" s="68" t="s">
        <v>2537</v>
      </c>
      <c r="C1084" s="67">
        <v>46870.400000000001</v>
      </c>
      <c r="D1084" s="67">
        <v>18611</v>
      </c>
    </row>
    <row r="1085" spans="1:14" ht="28.15" customHeight="1" x14ac:dyDescent="0.2">
      <c r="A1085" s="65" t="s">
        <v>2536</v>
      </c>
      <c r="B1085" s="68" t="s">
        <v>2535</v>
      </c>
      <c r="C1085" s="67">
        <v>23498.6</v>
      </c>
      <c r="D1085" s="67">
        <v>8086.9</v>
      </c>
    </row>
    <row r="1086" spans="1:14" ht="28.15" customHeight="1" x14ac:dyDescent="0.2">
      <c r="A1086" s="65" t="s">
        <v>2534</v>
      </c>
      <c r="B1086" s="68" t="s">
        <v>2533</v>
      </c>
      <c r="C1086" s="67">
        <v>47390.9</v>
      </c>
      <c r="D1086" s="67">
        <v>5345.6</v>
      </c>
    </row>
    <row r="1087" spans="1:14" ht="28.15" customHeight="1" x14ac:dyDescent="0.2">
      <c r="A1087" s="65" t="s">
        <v>2532</v>
      </c>
      <c r="B1087" s="68" t="s">
        <v>2531</v>
      </c>
      <c r="C1087" s="67">
        <v>68683.100000000006</v>
      </c>
      <c r="D1087" s="67">
        <v>30741.8</v>
      </c>
    </row>
    <row r="1088" spans="1:14" ht="28.15" customHeight="1" x14ac:dyDescent="0.2">
      <c r="A1088" s="65" t="s">
        <v>2530</v>
      </c>
      <c r="B1088" s="68" t="s">
        <v>2529</v>
      </c>
      <c r="C1088" s="67">
        <v>25419</v>
      </c>
      <c r="D1088" s="67">
        <v>10857.5</v>
      </c>
    </row>
    <row r="1089" spans="1:14" ht="28.15" customHeight="1" x14ac:dyDescent="0.2">
      <c r="A1089" s="65" t="s">
        <v>2528</v>
      </c>
      <c r="B1089" s="68" t="s">
        <v>2527</v>
      </c>
      <c r="C1089" s="67">
        <v>38960.6</v>
      </c>
      <c r="D1089" s="67">
        <v>9895.7000000000007</v>
      </c>
    </row>
    <row r="1090" spans="1:14" ht="28.15" customHeight="1" x14ac:dyDescent="0.2">
      <c r="A1090" s="65" t="s">
        <v>2526</v>
      </c>
      <c r="B1090" s="68" t="s">
        <v>2525</v>
      </c>
      <c r="C1090" s="67">
        <v>24143.3</v>
      </c>
      <c r="D1090" s="67">
        <v>0</v>
      </c>
    </row>
    <row r="1091" spans="1:14" ht="28.15" customHeight="1" x14ac:dyDescent="0.2">
      <c r="A1091" s="65" t="s">
        <v>2524</v>
      </c>
      <c r="B1091" s="68" t="s">
        <v>2523</v>
      </c>
      <c r="C1091" s="67">
        <v>72783.100000000006</v>
      </c>
      <c r="D1091" s="67">
        <v>22299.200000000001</v>
      </c>
    </row>
    <row r="1092" spans="1:14" ht="28.15" customHeight="1" x14ac:dyDescent="0.2">
      <c r="A1092" s="65" t="s">
        <v>2522</v>
      </c>
      <c r="B1092" s="68" t="s">
        <v>2521</v>
      </c>
      <c r="C1092" s="67">
        <v>79510.399999999994</v>
      </c>
      <c r="D1092" s="67">
        <v>13024.2</v>
      </c>
    </row>
    <row r="1093" spans="1:14" ht="28.15" customHeight="1" x14ac:dyDescent="0.2">
      <c r="A1093" s="65" t="s">
        <v>2520</v>
      </c>
      <c r="B1093" s="68" t="s">
        <v>2519</v>
      </c>
      <c r="C1093" s="67">
        <v>75934.100000000006</v>
      </c>
      <c r="D1093" s="67">
        <v>32275.9</v>
      </c>
    </row>
    <row r="1094" spans="1:14" ht="28.15" customHeight="1" x14ac:dyDescent="0.2">
      <c r="A1094" s="65" t="s">
        <v>2518</v>
      </c>
      <c r="B1094" s="68" t="s">
        <v>2517</v>
      </c>
      <c r="C1094" s="67">
        <v>54676.1</v>
      </c>
      <c r="D1094" s="67">
        <v>27816</v>
      </c>
    </row>
    <row r="1095" spans="1:14" ht="28.15" customHeight="1" x14ac:dyDescent="0.2">
      <c r="A1095" s="65" t="s">
        <v>2516</v>
      </c>
      <c r="B1095" s="68" t="s">
        <v>2515</v>
      </c>
      <c r="C1095" s="67">
        <v>23426.6</v>
      </c>
      <c r="D1095" s="67">
        <v>2967</v>
      </c>
    </row>
    <row r="1096" spans="1:14" ht="28.15" customHeight="1" x14ac:dyDescent="0.2">
      <c r="A1096" s="65" t="s">
        <v>2514</v>
      </c>
      <c r="B1096" s="68" t="s">
        <v>2513</v>
      </c>
      <c r="C1096" s="67">
        <v>33867.199999999997</v>
      </c>
      <c r="D1096" s="67">
        <v>10832.1</v>
      </c>
    </row>
    <row r="1097" spans="1:14" ht="28.15" customHeight="1" x14ac:dyDescent="0.2">
      <c r="A1097" s="65" t="s">
        <v>2512</v>
      </c>
      <c r="B1097" s="68" t="s">
        <v>2511</v>
      </c>
      <c r="C1097" s="67">
        <v>9972.7000000000007</v>
      </c>
      <c r="D1097" s="67">
        <v>314.60000000000002</v>
      </c>
    </row>
    <row r="1098" spans="1:14" ht="28.15" customHeight="1" x14ac:dyDescent="0.2">
      <c r="A1098" s="65" t="s">
        <v>2510</v>
      </c>
      <c r="B1098" s="68" t="s">
        <v>2509</v>
      </c>
      <c r="C1098" s="67">
        <v>25214.6</v>
      </c>
      <c r="D1098" s="67">
        <v>6844.5</v>
      </c>
    </row>
    <row r="1099" spans="1:14" ht="28.15" customHeight="1" x14ac:dyDescent="0.2">
      <c r="A1099" s="65" t="s">
        <v>2508</v>
      </c>
      <c r="B1099" s="68" t="s">
        <v>2507</v>
      </c>
      <c r="C1099" s="67">
        <v>24630.6</v>
      </c>
      <c r="D1099" s="67">
        <v>0</v>
      </c>
    </row>
    <row r="1100" spans="1:14" ht="28.15" customHeight="1" x14ac:dyDescent="0.2">
      <c r="A1100" s="65" t="s">
        <v>2506</v>
      </c>
      <c r="B1100" s="68" t="s">
        <v>2505</v>
      </c>
      <c r="C1100" s="67">
        <v>29134.7</v>
      </c>
      <c r="D1100" s="67">
        <v>0</v>
      </c>
    </row>
    <row r="1101" spans="1:14" s="75" customFormat="1" ht="28.15" customHeight="1" x14ac:dyDescent="0.2">
      <c r="A1101" s="65" t="s">
        <v>2504</v>
      </c>
      <c r="B1101" s="68" t="s">
        <v>2503</v>
      </c>
      <c r="C1101" s="67">
        <v>22442.799999999999</v>
      </c>
      <c r="D1101" s="67">
        <v>8592.5</v>
      </c>
      <c r="E1101" s="58"/>
      <c r="F1101" s="58"/>
      <c r="G1101" s="58"/>
      <c r="K1101" s="58"/>
      <c r="N1101" s="58"/>
    </row>
    <row r="1102" spans="1:14" ht="28.15" customHeight="1" x14ac:dyDescent="0.2">
      <c r="A1102" s="65" t="s">
        <v>2502</v>
      </c>
      <c r="B1102" s="68" t="s">
        <v>2501</v>
      </c>
      <c r="C1102" s="67">
        <v>68945.8</v>
      </c>
      <c r="D1102" s="67">
        <v>8294</v>
      </c>
    </row>
    <row r="1103" spans="1:14" ht="28.15" customHeight="1" x14ac:dyDescent="0.2">
      <c r="A1103" s="65" t="s">
        <v>2500</v>
      </c>
      <c r="B1103" s="68" t="s">
        <v>2499</v>
      </c>
      <c r="C1103" s="67">
        <v>34740</v>
      </c>
      <c r="D1103" s="67">
        <v>1283.0999999999999</v>
      </c>
    </row>
    <row r="1104" spans="1:14" ht="28.15" customHeight="1" x14ac:dyDescent="0.2">
      <c r="A1104" s="65" t="s">
        <v>2498</v>
      </c>
      <c r="B1104" s="68" t="s">
        <v>2497</v>
      </c>
      <c r="C1104" s="67">
        <v>55739.9</v>
      </c>
      <c r="D1104" s="67">
        <v>10321.1</v>
      </c>
    </row>
    <row r="1105" spans="1:4" ht="28.15" customHeight="1" x14ac:dyDescent="0.2">
      <c r="A1105" s="65" t="s">
        <v>2496</v>
      </c>
      <c r="B1105" s="68" t="s">
        <v>2495</v>
      </c>
      <c r="C1105" s="67">
        <v>52063.7</v>
      </c>
      <c r="D1105" s="67">
        <v>24705.1</v>
      </c>
    </row>
    <row r="1106" spans="1:4" ht="28.15" customHeight="1" x14ac:dyDescent="0.2">
      <c r="A1106" s="65" t="s">
        <v>2494</v>
      </c>
      <c r="B1106" s="68" t="s">
        <v>2493</v>
      </c>
      <c r="C1106" s="67">
        <v>28638.2</v>
      </c>
      <c r="D1106" s="67">
        <v>2751.5</v>
      </c>
    </row>
    <row r="1107" spans="1:4" ht="28.15" customHeight="1" x14ac:dyDescent="0.2">
      <c r="A1107" s="65" t="s">
        <v>2492</v>
      </c>
      <c r="B1107" s="68" t="s">
        <v>2491</v>
      </c>
      <c r="C1107" s="67">
        <v>39559.4</v>
      </c>
      <c r="D1107" s="67">
        <v>17589.099999999999</v>
      </c>
    </row>
    <row r="1108" spans="1:4" ht="28.15" customHeight="1" x14ac:dyDescent="0.2">
      <c r="A1108" s="65" t="s">
        <v>2490</v>
      </c>
      <c r="B1108" s="68" t="s">
        <v>2489</v>
      </c>
      <c r="C1108" s="67">
        <v>12939.4</v>
      </c>
      <c r="D1108" s="67">
        <v>0</v>
      </c>
    </row>
    <row r="1109" spans="1:4" ht="28.15" customHeight="1" x14ac:dyDescent="0.2">
      <c r="A1109" s="65" t="s">
        <v>2488</v>
      </c>
      <c r="B1109" s="68" t="s">
        <v>2487</v>
      </c>
      <c r="C1109" s="67">
        <v>54351.1</v>
      </c>
      <c r="D1109" s="67">
        <v>14843.1</v>
      </c>
    </row>
    <row r="1110" spans="1:4" ht="28.15" customHeight="1" x14ac:dyDescent="0.2">
      <c r="A1110" s="65" t="s">
        <v>2486</v>
      </c>
      <c r="B1110" s="68" t="s">
        <v>2485</v>
      </c>
      <c r="C1110" s="67">
        <v>53652.1</v>
      </c>
      <c r="D1110" s="67">
        <v>26020.2</v>
      </c>
    </row>
    <row r="1111" spans="1:4" ht="28.15" customHeight="1" x14ac:dyDescent="0.2">
      <c r="A1111" s="65" t="s">
        <v>2484</v>
      </c>
      <c r="B1111" s="68" t="s">
        <v>2483</v>
      </c>
      <c r="C1111" s="67">
        <v>578257.5</v>
      </c>
      <c r="D1111" s="67">
        <v>0</v>
      </c>
    </row>
    <row r="1112" spans="1:4" ht="28.15" customHeight="1" x14ac:dyDescent="0.2">
      <c r="A1112" s="65" t="s">
        <v>2482</v>
      </c>
      <c r="B1112" s="68" t="s">
        <v>2481</v>
      </c>
      <c r="C1112" s="67">
        <v>15727.5</v>
      </c>
      <c r="D1112" s="67">
        <v>0</v>
      </c>
    </row>
    <row r="1113" spans="1:4" ht="28.15" customHeight="1" x14ac:dyDescent="0.2">
      <c r="A1113" s="65" t="s">
        <v>2480</v>
      </c>
      <c r="B1113" s="68" t="s">
        <v>2479</v>
      </c>
      <c r="C1113" s="67">
        <v>23253.599999999999</v>
      </c>
      <c r="D1113" s="67">
        <v>9507.7000000000007</v>
      </c>
    </row>
    <row r="1114" spans="1:4" ht="28.15" customHeight="1" x14ac:dyDescent="0.2">
      <c r="A1114" s="65" t="s">
        <v>2478</v>
      </c>
      <c r="B1114" s="68" t="s">
        <v>2477</v>
      </c>
      <c r="C1114" s="67">
        <v>82983.7</v>
      </c>
      <c r="D1114" s="67">
        <v>15675</v>
      </c>
    </row>
    <row r="1115" spans="1:4" ht="28.15" customHeight="1" x14ac:dyDescent="0.2">
      <c r="A1115" s="65" t="s">
        <v>2476</v>
      </c>
      <c r="B1115" s="68" t="s">
        <v>2475</v>
      </c>
      <c r="C1115" s="67">
        <v>121974.9</v>
      </c>
      <c r="D1115" s="67">
        <v>41938.400000000001</v>
      </c>
    </row>
    <row r="1116" spans="1:4" ht="28.15" customHeight="1" x14ac:dyDescent="0.2">
      <c r="A1116" s="65" t="s">
        <v>2474</v>
      </c>
      <c r="B1116" s="68" t="s">
        <v>2473</v>
      </c>
      <c r="C1116" s="67">
        <v>56555.6</v>
      </c>
      <c r="D1116" s="67">
        <v>0</v>
      </c>
    </row>
    <row r="1117" spans="1:4" ht="28.15" customHeight="1" x14ac:dyDescent="0.2">
      <c r="A1117" s="65" t="s">
        <v>2472</v>
      </c>
      <c r="B1117" s="68" t="s">
        <v>2471</v>
      </c>
      <c r="C1117" s="67">
        <v>72792.2</v>
      </c>
      <c r="D1117" s="67">
        <v>22220.1</v>
      </c>
    </row>
    <row r="1118" spans="1:4" ht="28.15" customHeight="1" x14ac:dyDescent="0.2">
      <c r="A1118" s="65" t="s">
        <v>2470</v>
      </c>
      <c r="B1118" s="68" t="s">
        <v>2469</v>
      </c>
      <c r="C1118" s="67">
        <v>105108.5</v>
      </c>
      <c r="D1118" s="67">
        <v>20757.8</v>
      </c>
    </row>
    <row r="1119" spans="1:4" ht="28.15" customHeight="1" x14ac:dyDescent="0.2">
      <c r="A1119" s="65" t="s">
        <v>2468</v>
      </c>
      <c r="B1119" s="68" t="s">
        <v>2467</v>
      </c>
      <c r="C1119" s="67">
        <v>13704.2</v>
      </c>
      <c r="D1119" s="67">
        <v>8145.3</v>
      </c>
    </row>
    <row r="1120" spans="1:4" ht="28.15" customHeight="1" x14ac:dyDescent="0.2">
      <c r="A1120" s="65" t="s">
        <v>2466</v>
      </c>
      <c r="B1120" s="68" t="s">
        <v>2465</v>
      </c>
      <c r="C1120" s="67">
        <v>64807.199999999997</v>
      </c>
      <c r="D1120" s="67">
        <v>0</v>
      </c>
    </row>
    <row r="1121" spans="1:4" ht="28.15" customHeight="1" x14ac:dyDescent="0.2">
      <c r="A1121" s="65" t="s">
        <v>2464</v>
      </c>
      <c r="B1121" s="68" t="s">
        <v>2463</v>
      </c>
      <c r="C1121" s="67">
        <v>146129.5</v>
      </c>
      <c r="D1121" s="67">
        <v>30987.7</v>
      </c>
    </row>
    <row r="1122" spans="1:4" ht="28.15" customHeight="1" x14ac:dyDescent="0.2">
      <c r="A1122" s="65" t="s">
        <v>2462</v>
      </c>
      <c r="B1122" s="68" t="s">
        <v>2461</v>
      </c>
      <c r="C1122" s="67">
        <v>23933.8</v>
      </c>
      <c r="D1122" s="67">
        <v>9274.4</v>
      </c>
    </row>
    <row r="1123" spans="1:4" ht="28.15" customHeight="1" x14ac:dyDescent="0.2">
      <c r="A1123" s="65" t="s">
        <v>2460</v>
      </c>
      <c r="B1123" s="68" t="s">
        <v>2459</v>
      </c>
      <c r="C1123" s="67">
        <v>51807.199999999997</v>
      </c>
      <c r="D1123" s="67">
        <v>0</v>
      </c>
    </row>
    <row r="1124" spans="1:4" ht="28.15" customHeight="1" x14ac:dyDescent="0.2">
      <c r="A1124" s="65" t="s">
        <v>2458</v>
      </c>
      <c r="B1124" s="68" t="s">
        <v>2457</v>
      </c>
      <c r="C1124" s="67">
        <v>17980.099999999999</v>
      </c>
      <c r="D1124" s="67">
        <v>2725.8</v>
      </c>
    </row>
    <row r="1125" spans="1:4" ht="28.15" customHeight="1" x14ac:dyDescent="0.2">
      <c r="A1125" s="65" t="s">
        <v>2456</v>
      </c>
      <c r="B1125" s="68" t="s">
        <v>2455</v>
      </c>
      <c r="C1125" s="67">
        <v>621285.5</v>
      </c>
      <c r="D1125" s="67">
        <v>96082.8</v>
      </c>
    </row>
    <row r="1126" spans="1:4" ht="28.15" customHeight="1" x14ac:dyDescent="0.2">
      <c r="A1126" s="65" t="s">
        <v>2454</v>
      </c>
      <c r="B1126" s="68" t="s">
        <v>2453</v>
      </c>
      <c r="C1126" s="67">
        <v>19415.599999999999</v>
      </c>
      <c r="D1126" s="67">
        <v>6519.1</v>
      </c>
    </row>
    <row r="1127" spans="1:4" ht="28.15" customHeight="1" x14ac:dyDescent="0.2">
      <c r="A1127" s="65" t="s">
        <v>2452</v>
      </c>
      <c r="B1127" s="68" t="s">
        <v>2451</v>
      </c>
      <c r="C1127" s="67">
        <v>70919.399999999994</v>
      </c>
      <c r="D1127" s="67">
        <v>38202.9</v>
      </c>
    </row>
    <row r="1128" spans="1:4" ht="28.15" customHeight="1" x14ac:dyDescent="0.2">
      <c r="A1128" s="65" t="s">
        <v>2450</v>
      </c>
      <c r="B1128" s="68" t="s">
        <v>2449</v>
      </c>
      <c r="C1128" s="67">
        <v>27979.200000000001</v>
      </c>
      <c r="D1128" s="67">
        <v>8719.1</v>
      </c>
    </row>
    <row r="1129" spans="1:4" ht="28.15" customHeight="1" x14ac:dyDescent="0.2">
      <c r="A1129" s="65" t="s">
        <v>2448</v>
      </c>
      <c r="B1129" s="68" t="s">
        <v>2447</v>
      </c>
      <c r="C1129" s="67">
        <v>28371.9</v>
      </c>
      <c r="D1129" s="67">
        <v>0</v>
      </c>
    </row>
    <row r="1130" spans="1:4" ht="28.15" customHeight="1" x14ac:dyDescent="0.2">
      <c r="A1130" s="65" t="s">
        <v>2446</v>
      </c>
      <c r="B1130" s="68" t="s">
        <v>2445</v>
      </c>
      <c r="C1130" s="67">
        <v>64243.7</v>
      </c>
      <c r="D1130" s="67">
        <v>24090.799999999999</v>
      </c>
    </row>
    <row r="1131" spans="1:4" ht="28.15" customHeight="1" x14ac:dyDescent="0.2">
      <c r="A1131" s="65" t="s">
        <v>2444</v>
      </c>
      <c r="B1131" s="68" t="s">
        <v>2443</v>
      </c>
      <c r="C1131" s="67">
        <v>17666.099999999999</v>
      </c>
      <c r="D1131" s="67">
        <v>15841.3</v>
      </c>
    </row>
    <row r="1132" spans="1:4" ht="28.15" customHeight="1" x14ac:dyDescent="0.2">
      <c r="A1132" s="65" t="s">
        <v>2442</v>
      </c>
      <c r="B1132" s="68" t="s">
        <v>2441</v>
      </c>
      <c r="C1132" s="67">
        <v>48482.8</v>
      </c>
      <c r="D1132" s="67">
        <v>8505.1</v>
      </c>
    </row>
    <row r="1133" spans="1:4" ht="28.15" customHeight="1" x14ac:dyDescent="0.2">
      <c r="A1133" s="65" t="s">
        <v>2440</v>
      </c>
      <c r="B1133" s="68" t="s">
        <v>2439</v>
      </c>
      <c r="C1133" s="67">
        <v>74411.7</v>
      </c>
      <c r="D1133" s="67">
        <v>16668.900000000001</v>
      </c>
    </row>
    <row r="1134" spans="1:4" ht="28.15" customHeight="1" x14ac:dyDescent="0.2">
      <c r="A1134" s="65" t="s">
        <v>2438</v>
      </c>
      <c r="B1134" s="68" t="s">
        <v>2437</v>
      </c>
      <c r="C1134" s="67">
        <v>20847.099999999999</v>
      </c>
      <c r="D1134" s="67">
        <v>11378.2</v>
      </c>
    </row>
    <row r="1135" spans="1:4" ht="28.15" customHeight="1" x14ac:dyDescent="0.2">
      <c r="A1135" s="65" t="s">
        <v>2436</v>
      </c>
      <c r="B1135" s="68" t="s">
        <v>2435</v>
      </c>
      <c r="C1135" s="67">
        <v>22093</v>
      </c>
      <c r="D1135" s="67">
        <v>8031.8</v>
      </c>
    </row>
    <row r="1136" spans="1:4" ht="28.15" customHeight="1" x14ac:dyDescent="0.2">
      <c r="A1136" s="65" t="s">
        <v>2434</v>
      </c>
      <c r="B1136" s="68" t="s">
        <v>2433</v>
      </c>
      <c r="C1136" s="67">
        <v>36077.800000000003</v>
      </c>
      <c r="D1136" s="67">
        <v>0</v>
      </c>
    </row>
    <row r="1137" spans="1:14" ht="28.15" customHeight="1" x14ac:dyDescent="0.2">
      <c r="A1137" s="65" t="s">
        <v>2432</v>
      </c>
      <c r="B1137" s="68" t="s">
        <v>2431</v>
      </c>
      <c r="C1137" s="67">
        <v>18757</v>
      </c>
      <c r="D1137" s="67">
        <v>11986</v>
      </c>
    </row>
    <row r="1138" spans="1:14" ht="28.15" customHeight="1" x14ac:dyDescent="0.2">
      <c r="A1138" s="65" t="s">
        <v>2430</v>
      </c>
      <c r="B1138" s="68" t="s">
        <v>2429</v>
      </c>
      <c r="C1138" s="67">
        <v>32542.400000000001</v>
      </c>
      <c r="D1138" s="67">
        <v>6078.3</v>
      </c>
    </row>
    <row r="1139" spans="1:14" s="75" customFormat="1" ht="28.15" customHeight="1" x14ac:dyDescent="0.2">
      <c r="A1139" s="65" t="s">
        <v>2428</v>
      </c>
      <c r="B1139" s="68" t="s">
        <v>2427</v>
      </c>
      <c r="C1139" s="67">
        <v>67337.399999999994</v>
      </c>
      <c r="D1139" s="67">
        <v>46062.9</v>
      </c>
      <c r="E1139" s="58"/>
      <c r="F1139" s="58"/>
      <c r="G1139" s="58"/>
      <c r="K1139" s="58"/>
      <c r="N1139" s="58"/>
    </row>
    <row r="1140" spans="1:14" ht="28.15" customHeight="1" x14ac:dyDescent="0.2">
      <c r="A1140" s="65" t="s">
        <v>2426</v>
      </c>
      <c r="B1140" s="68" t="s">
        <v>2425</v>
      </c>
      <c r="C1140" s="67">
        <v>31180.2</v>
      </c>
      <c r="D1140" s="67">
        <v>12549.9</v>
      </c>
    </row>
    <row r="1141" spans="1:14" ht="28.15" customHeight="1" x14ac:dyDescent="0.2">
      <c r="A1141" s="65" t="s">
        <v>2424</v>
      </c>
      <c r="B1141" s="68" t="s">
        <v>2423</v>
      </c>
      <c r="C1141" s="67">
        <v>15195.7</v>
      </c>
      <c r="D1141" s="67">
        <v>9741.4</v>
      </c>
    </row>
    <row r="1142" spans="1:14" ht="28.15" customHeight="1" x14ac:dyDescent="0.2">
      <c r="A1142" s="65" t="s">
        <v>2422</v>
      </c>
      <c r="B1142" s="68" t="s">
        <v>2421</v>
      </c>
      <c r="C1142" s="67">
        <v>198142.2</v>
      </c>
      <c r="D1142" s="67">
        <v>5119.8</v>
      </c>
    </row>
    <row r="1143" spans="1:14" ht="28.15" customHeight="1" x14ac:dyDescent="0.2">
      <c r="A1143" s="65" t="s">
        <v>2420</v>
      </c>
      <c r="B1143" s="68" t="s">
        <v>2419</v>
      </c>
      <c r="C1143" s="67">
        <v>59262.9</v>
      </c>
      <c r="D1143" s="67">
        <v>1453.7</v>
      </c>
    </row>
    <row r="1144" spans="1:14" ht="28.15" customHeight="1" x14ac:dyDescent="0.2">
      <c r="A1144" s="65" t="s">
        <v>2418</v>
      </c>
      <c r="B1144" s="68" t="s">
        <v>2417</v>
      </c>
      <c r="C1144" s="67">
        <v>21189.9</v>
      </c>
      <c r="D1144" s="67">
        <v>5235.8</v>
      </c>
    </row>
    <row r="1145" spans="1:14" ht="28.15" customHeight="1" x14ac:dyDescent="0.2">
      <c r="A1145" s="65" t="s">
        <v>2416</v>
      </c>
      <c r="B1145" s="68" t="s">
        <v>2415</v>
      </c>
      <c r="C1145" s="67">
        <v>44104.4</v>
      </c>
      <c r="D1145" s="67">
        <v>0</v>
      </c>
    </row>
    <row r="1146" spans="1:14" ht="28.15" customHeight="1" x14ac:dyDescent="0.2">
      <c r="A1146" s="65" t="s">
        <v>2414</v>
      </c>
      <c r="B1146" s="68" t="s">
        <v>2413</v>
      </c>
      <c r="C1146" s="67">
        <v>9589.1</v>
      </c>
      <c r="D1146" s="67">
        <v>7958.4</v>
      </c>
    </row>
    <row r="1147" spans="1:14" ht="28.15" customHeight="1" x14ac:dyDescent="0.2">
      <c r="A1147" s="65" t="s">
        <v>2412</v>
      </c>
      <c r="B1147" s="68" t="s">
        <v>2411</v>
      </c>
      <c r="C1147" s="67">
        <v>17572.099999999999</v>
      </c>
      <c r="D1147" s="67">
        <v>12914.8</v>
      </c>
    </row>
    <row r="1148" spans="1:14" ht="28.15" customHeight="1" x14ac:dyDescent="0.2">
      <c r="A1148" s="65" t="s">
        <v>2410</v>
      </c>
      <c r="B1148" s="68" t="s">
        <v>2409</v>
      </c>
      <c r="C1148" s="67">
        <v>16613.099999999999</v>
      </c>
      <c r="D1148" s="67">
        <v>7785.6</v>
      </c>
    </row>
    <row r="1149" spans="1:14" ht="28.15" customHeight="1" x14ac:dyDescent="0.2">
      <c r="A1149" s="65" t="s">
        <v>2408</v>
      </c>
      <c r="B1149" s="68" t="s">
        <v>2407</v>
      </c>
      <c r="C1149" s="67">
        <v>78946.2</v>
      </c>
      <c r="D1149" s="67">
        <v>34628.699999999997</v>
      </c>
    </row>
    <row r="1150" spans="1:14" ht="28.15" customHeight="1" x14ac:dyDescent="0.2">
      <c r="A1150" s="65" t="s">
        <v>2406</v>
      </c>
      <c r="B1150" s="68" t="s">
        <v>2405</v>
      </c>
      <c r="C1150" s="67">
        <v>67139</v>
      </c>
      <c r="D1150" s="67">
        <v>9205.7999999999993</v>
      </c>
    </row>
    <row r="1151" spans="1:14" ht="28.15" customHeight="1" x14ac:dyDescent="0.2">
      <c r="A1151" s="65" t="s">
        <v>2404</v>
      </c>
      <c r="B1151" s="68" t="s">
        <v>2403</v>
      </c>
      <c r="C1151" s="67">
        <v>42460.9</v>
      </c>
      <c r="D1151" s="67">
        <v>15397.2</v>
      </c>
    </row>
    <row r="1152" spans="1:14" ht="28.15" customHeight="1" x14ac:dyDescent="0.2">
      <c r="A1152" s="65" t="s">
        <v>2402</v>
      </c>
      <c r="B1152" s="68" t="s">
        <v>2401</v>
      </c>
      <c r="C1152" s="67">
        <v>19123.099999999999</v>
      </c>
      <c r="D1152" s="67">
        <v>0</v>
      </c>
    </row>
    <row r="1153" spans="1:14" ht="28.15" customHeight="1" x14ac:dyDescent="0.2">
      <c r="A1153" s="65" t="s">
        <v>2400</v>
      </c>
      <c r="B1153" s="68" t="s">
        <v>2399</v>
      </c>
      <c r="C1153" s="67">
        <v>67452.899999999994</v>
      </c>
      <c r="D1153" s="67">
        <v>10505.4</v>
      </c>
    </row>
    <row r="1154" spans="1:14" ht="28.15" customHeight="1" x14ac:dyDescent="0.2">
      <c r="A1154" s="65" t="s">
        <v>2398</v>
      </c>
      <c r="B1154" s="68" t="s">
        <v>2397</v>
      </c>
      <c r="C1154" s="67">
        <v>102673.1</v>
      </c>
      <c r="D1154" s="67">
        <v>5929.6</v>
      </c>
    </row>
    <row r="1155" spans="1:14" ht="28.15" customHeight="1" x14ac:dyDescent="0.2">
      <c r="A1155" s="65" t="s">
        <v>2396</v>
      </c>
      <c r="B1155" s="68" t="s">
        <v>2395</v>
      </c>
      <c r="C1155" s="67">
        <v>39548.6</v>
      </c>
      <c r="D1155" s="67">
        <v>15647.7</v>
      </c>
    </row>
    <row r="1156" spans="1:14" s="75" customFormat="1" ht="28.15" customHeight="1" x14ac:dyDescent="0.2">
      <c r="A1156" s="65" t="s">
        <v>2394</v>
      </c>
      <c r="B1156" s="68" t="s">
        <v>2393</v>
      </c>
      <c r="C1156" s="67">
        <v>86633.8</v>
      </c>
      <c r="D1156" s="67">
        <v>55718.9</v>
      </c>
      <c r="E1156" s="58"/>
      <c r="F1156" s="58"/>
      <c r="G1156" s="58"/>
      <c r="K1156" s="58"/>
      <c r="N1156" s="58"/>
    </row>
    <row r="1157" spans="1:14" s="75" customFormat="1" ht="28.15" customHeight="1" x14ac:dyDescent="0.2">
      <c r="A1157" s="65" t="s">
        <v>2392</v>
      </c>
      <c r="B1157" s="68" t="s">
        <v>2391</v>
      </c>
      <c r="C1157" s="67">
        <v>48829.1</v>
      </c>
      <c r="D1157" s="67">
        <v>50508</v>
      </c>
      <c r="E1157" s="58"/>
      <c r="F1157" s="58"/>
      <c r="G1157" s="58"/>
      <c r="K1157" s="58"/>
      <c r="N1157" s="58"/>
    </row>
    <row r="1158" spans="1:14" s="75" customFormat="1" ht="28.15" customHeight="1" x14ac:dyDescent="0.2">
      <c r="A1158" s="65" t="s">
        <v>2390</v>
      </c>
      <c r="B1158" s="68" t="s">
        <v>2389</v>
      </c>
      <c r="C1158" s="67">
        <v>19319.3</v>
      </c>
      <c r="D1158" s="67">
        <v>4256.6000000000004</v>
      </c>
      <c r="E1158" s="58"/>
      <c r="F1158" s="58"/>
      <c r="G1158" s="58"/>
      <c r="K1158" s="58"/>
      <c r="N1158" s="58"/>
    </row>
    <row r="1159" spans="1:14" s="75" customFormat="1" ht="28.15" customHeight="1" x14ac:dyDescent="0.2">
      <c r="A1159" s="65" t="s">
        <v>2388</v>
      </c>
      <c r="B1159" s="68" t="s">
        <v>2387</v>
      </c>
      <c r="C1159" s="67">
        <v>12036.4</v>
      </c>
      <c r="D1159" s="67">
        <v>7325.5</v>
      </c>
      <c r="E1159" s="58"/>
      <c r="F1159" s="58"/>
      <c r="G1159" s="58"/>
      <c r="K1159" s="58"/>
      <c r="N1159" s="58"/>
    </row>
    <row r="1160" spans="1:14" s="75" customFormat="1" ht="28.15" customHeight="1" x14ac:dyDescent="0.2">
      <c r="A1160" s="65" t="s">
        <v>2386</v>
      </c>
      <c r="B1160" s="68" t="s">
        <v>2385</v>
      </c>
      <c r="C1160" s="67">
        <v>37497.800000000003</v>
      </c>
      <c r="D1160" s="67">
        <v>34017.599999999999</v>
      </c>
      <c r="E1160" s="58"/>
      <c r="F1160" s="58"/>
      <c r="G1160" s="58"/>
      <c r="K1160" s="58"/>
      <c r="N1160" s="58"/>
    </row>
    <row r="1161" spans="1:14" s="75" customFormat="1" ht="28.15" customHeight="1" x14ac:dyDescent="0.2">
      <c r="A1161" s="65" t="s">
        <v>2384</v>
      </c>
      <c r="B1161" s="68" t="s">
        <v>2383</v>
      </c>
      <c r="C1161" s="67">
        <v>5400.3</v>
      </c>
      <c r="D1161" s="67">
        <v>22769.599999999999</v>
      </c>
      <c r="E1161" s="58"/>
      <c r="F1161" s="58"/>
      <c r="G1161" s="58"/>
      <c r="K1161" s="58"/>
      <c r="N1161" s="58"/>
    </row>
    <row r="1162" spans="1:14" s="75" customFormat="1" ht="28.15" customHeight="1" x14ac:dyDescent="0.2">
      <c r="A1162" s="65" t="s">
        <v>2382</v>
      </c>
      <c r="B1162" s="68" t="s">
        <v>2381</v>
      </c>
      <c r="C1162" s="67">
        <v>98818.4</v>
      </c>
      <c r="D1162" s="67">
        <v>0</v>
      </c>
      <c r="E1162" s="58"/>
      <c r="F1162" s="58"/>
      <c r="G1162" s="58"/>
      <c r="K1162" s="58"/>
      <c r="N1162" s="58"/>
    </row>
    <row r="1163" spans="1:14" s="75" customFormat="1" ht="28.15" customHeight="1" x14ac:dyDescent="0.2">
      <c r="A1163" s="65" t="s">
        <v>2380</v>
      </c>
      <c r="B1163" s="68" t="s">
        <v>2379</v>
      </c>
      <c r="C1163" s="67">
        <v>104074.7</v>
      </c>
      <c r="D1163" s="67">
        <v>77080.800000000003</v>
      </c>
      <c r="E1163" s="58"/>
      <c r="F1163" s="58"/>
      <c r="G1163" s="58"/>
      <c r="K1163" s="58"/>
      <c r="N1163" s="58"/>
    </row>
    <row r="1164" spans="1:14" s="75" customFormat="1" ht="28.15" customHeight="1" x14ac:dyDescent="0.2">
      <c r="A1164" s="65" t="s">
        <v>2378</v>
      </c>
      <c r="B1164" s="68" t="s">
        <v>2377</v>
      </c>
      <c r="C1164" s="67">
        <v>58430.400000000001</v>
      </c>
      <c r="D1164" s="67">
        <v>13454.7</v>
      </c>
      <c r="E1164" s="58"/>
      <c r="F1164" s="58"/>
      <c r="G1164" s="58"/>
      <c r="K1164" s="58"/>
      <c r="N1164" s="58"/>
    </row>
    <row r="1165" spans="1:14" s="75" customFormat="1" ht="28.15" customHeight="1" x14ac:dyDescent="0.2">
      <c r="A1165" s="65" t="s">
        <v>2376</v>
      </c>
      <c r="B1165" s="68" t="s">
        <v>2375</v>
      </c>
      <c r="C1165" s="67">
        <v>80213.7</v>
      </c>
      <c r="D1165" s="67">
        <v>0</v>
      </c>
      <c r="E1165" s="58"/>
      <c r="F1165" s="58"/>
      <c r="G1165" s="58"/>
      <c r="K1165" s="58"/>
      <c r="N1165" s="58"/>
    </row>
    <row r="1166" spans="1:14" s="75" customFormat="1" ht="28.15" customHeight="1" x14ac:dyDescent="0.2">
      <c r="A1166" s="65" t="s">
        <v>2374</v>
      </c>
      <c r="B1166" s="68" t="s">
        <v>2373</v>
      </c>
      <c r="C1166" s="67">
        <v>83504.899999999994</v>
      </c>
      <c r="D1166" s="67">
        <v>24807.5</v>
      </c>
      <c r="E1166" s="58"/>
      <c r="F1166" s="58"/>
      <c r="G1166" s="58"/>
      <c r="K1166" s="58"/>
      <c r="N1166" s="58"/>
    </row>
    <row r="1167" spans="1:14" s="75" customFormat="1" ht="28.15" customHeight="1" x14ac:dyDescent="0.2">
      <c r="A1167" s="65" t="s">
        <v>2372</v>
      </c>
      <c r="B1167" s="68" t="s">
        <v>2371</v>
      </c>
      <c r="C1167" s="67">
        <v>15027.1</v>
      </c>
      <c r="D1167" s="67">
        <v>3053.2</v>
      </c>
      <c r="E1167" s="58"/>
      <c r="F1167" s="58"/>
      <c r="G1167" s="58"/>
      <c r="K1167" s="58"/>
      <c r="N1167" s="58"/>
    </row>
    <row r="1168" spans="1:14" s="75" customFormat="1" ht="28.15" customHeight="1" x14ac:dyDescent="0.2">
      <c r="A1168" s="65" t="s">
        <v>2370</v>
      </c>
      <c r="B1168" s="68" t="s">
        <v>2369</v>
      </c>
      <c r="C1168" s="67">
        <v>25776.400000000001</v>
      </c>
      <c r="D1168" s="67">
        <v>65982.3</v>
      </c>
      <c r="E1168" s="58"/>
      <c r="F1168" s="58"/>
      <c r="G1168" s="58"/>
      <c r="K1168" s="58"/>
      <c r="N1168" s="58"/>
    </row>
    <row r="1169" spans="1:14" s="75" customFormat="1" ht="28.15" customHeight="1" x14ac:dyDescent="0.2">
      <c r="A1169" s="65" t="s">
        <v>2368</v>
      </c>
      <c r="B1169" s="68" t="s">
        <v>2367</v>
      </c>
      <c r="C1169" s="67">
        <v>17692.400000000001</v>
      </c>
      <c r="D1169" s="67">
        <v>16408.900000000001</v>
      </c>
      <c r="E1169" s="58"/>
      <c r="F1169" s="58"/>
      <c r="G1169" s="58"/>
      <c r="K1169" s="58"/>
      <c r="N1169" s="58"/>
    </row>
    <row r="1170" spans="1:14" s="75" customFormat="1" ht="28.15" customHeight="1" x14ac:dyDescent="0.2">
      <c r="A1170" s="65" t="s">
        <v>2366</v>
      </c>
      <c r="B1170" s="68" t="s">
        <v>2365</v>
      </c>
      <c r="C1170" s="67">
        <v>58980.9</v>
      </c>
      <c r="D1170" s="67">
        <v>53000.9</v>
      </c>
      <c r="E1170" s="58"/>
      <c r="F1170" s="58"/>
      <c r="G1170" s="58"/>
      <c r="K1170" s="58"/>
      <c r="N1170" s="58"/>
    </row>
    <row r="1171" spans="1:14" s="75" customFormat="1" ht="28.15" customHeight="1" x14ac:dyDescent="0.2">
      <c r="A1171" s="70" t="s">
        <v>2364</v>
      </c>
      <c r="B1171" s="68" t="s">
        <v>2363</v>
      </c>
      <c r="C1171" s="67">
        <v>36867.4</v>
      </c>
      <c r="D1171" s="67">
        <v>43004.4</v>
      </c>
      <c r="E1171" s="58"/>
      <c r="F1171" s="58"/>
      <c r="G1171" s="58"/>
      <c r="K1171" s="58"/>
      <c r="N1171" s="58"/>
    </row>
    <row r="1172" spans="1:14" s="75" customFormat="1" ht="28.15" customHeight="1" x14ac:dyDescent="0.2">
      <c r="A1172" s="70" t="s">
        <v>2362</v>
      </c>
      <c r="B1172" s="68" t="s">
        <v>2361</v>
      </c>
      <c r="C1172" s="67">
        <v>61726.1</v>
      </c>
      <c r="D1172" s="67">
        <v>0</v>
      </c>
      <c r="E1172" s="58"/>
      <c r="F1172" s="58"/>
      <c r="G1172" s="58"/>
      <c r="K1172" s="58"/>
      <c r="N1172" s="58"/>
    </row>
    <row r="1173" spans="1:14" s="75" customFormat="1" ht="28.15" customHeight="1" x14ac:dyDescent="0.2">
      <c r="A1173" s="65" t="s">
        <v>2360</v>
      </c>
      <c r="B1173" s="68" t="s">
        <v>2359</v>
      </c>
      <c r="C1173" s="67">
        <v>20340.8</v>
      </c>
      <c r="D1173" s="67">
        <v>11387.5</v>
      </c>
      <c r="E1173" s="58"/>
      <c r="F1173" s="58"/>
      <c r="G1173" s="58"/>
      <c r="K1173" s="58"/>
      <c r="N1173" s="58"/>
    </row>
    <row r="1174" spans="1:14" ht="28.15" customHeight="1" x14ac:dyDescent="0.2">
      <c r="A1174" s="65" t="s">
        <v>2358</v>
      </c>
      <c r="B1174" s="68" t="s">
        <v>2357</v>
      </c>
      <c r="C1174" s="67">
        <v>30736.400000000001</v>
      </c>
      <c r="D1174" s="67">
        <v>37338.699999999997</v>
      </c>
    </row>
    <row r="1175" spans="1:14" ht="28.15" customHeight="1" x14ac:dyDescent="0.2">
      <c r="A1175" s="65" t="s">
        <v>2356</v>
      </c>
      <c r="B1175" s="68" t="s">
        <v>2355</v>
      </c>
      <c r="C1175" s="67">
        <v>20475.099999999999</v>
      </c>
      <c r="D1175" s="67">
        <v>15299</v>
      </c>
    </row>
    <row r="1176" spans="1:14" ht="28.15" customHeight="1" x14ac:dyDescent="0.2">
      <c r="A1176" s="65" t="s">
        <v>2354</v>
      </c>
      <c r="B1176" s="68" t="s">
        <v>2353</v>
      </c>
      <c r="C1176" s="67">
        <v>71610.100000000006</v>
      </c>
      <c r="D1176" s="67">
        <v>18057.5</v>
      </c>
    </row>
    <row r="1177" spans="1:14" ht="28.15" customHeight="1" x14ac:dyDescent="0.2">
      <c r="A1177" s="65" t="s">
        <v>2352</v>
      </c>
      <c r="B1177" s="68" t="s">
        <v>2351</v>
      </c>
      <c r="C1177" s="67">
        <v>60448.3</v>
      </c>
      <c r="D1177" s="67">
        <v>6788.7</v>
      </c>
    </row>
    <row r="1178" spans="1:14" ht="28.15" customHeight="1" x14ac:dyDescent="0.2">
      <c r="A1178" s="65" t="s">
        <v>2350</v>
      </c>
      <c r="B1178" s="68" t="s">
        <v>2349</v>
      </c>
      <c r="C1178" s="67">
        <v>83879.600000000006</v>
      </c>
      <c r="D1178" s="67">
        <v>17095.5</v>
      </c>
    </row>
    <row r="1179" spans="1:14" ht="28.15" customHeight="1" x14ac:dyDescent="0.2">
      <c r="A1179" s="65" t="s">
        <v>2348</v>
      </c>
      <c r="B1179" s="68" t="s">
        <v>2347</v>
      </c>
      <c r="C1179" s="67">
        <v>2033208.8</v>
      </c>
      <c r="D1179" s="67">
        <v>0</v>
      </c>
    </row>
    <row r="1180" spans="1:14" ht="28.15" customHeight="1" x14ac:dyDescent="0.2">
      <c r="A1180" s="65" t="s">
        <v>2346</v>
      </c>
      <c r="B1180" s="68" t="s">
        <v>2345</v>
      </c>
      <c r="C1180" s="67">
        <v>76893</v>
      </c>
      <c r="D1180" s="67">
        <v>18065.8</v>
      </c>
    </row>
    <row r="1181" spans="1:14" ht="28.15" customHeight="1" x14ac:dyDescent="0.2">
      <c r="A1181" s="65" t="s">
        <v>2344</v>
      </c>
      <c r="B1181" s="68" t="s">
        <v>2343</v>
      </c>
      <c r="C1181" s="67">
        <v>48417.3</v>
      </c>
      <c r="D1181" s="67">
        <v>9150.2000000000007</v>
      </c>
    </row>
    <row r="1182" spans="1:14" ht="28.15" customHeight="1" x14ac:dyDescent="0.2">
      <c r="A1182" s="65" t="s">
        <v>2342</v>
      </c>
      <c r="B1182" s="68" t="s">
        <v>2341</v>
      </c>
      <c r="C1182" s="67">
        <v>401335.5</v>
      </c>
      <c r="D1182" s="67">
        <v>429344.80000000005</v>
      </c>
    </row>
    <row r="1183" spans="1:14" ht="28.15" customHeight="1" x14ac:dyDescent="0.2">
      <c r="A1183" s="65" t="s">
        <v>2340</v>
      </c>
      <c r="B1183" s="68" t="s">
        <v>2339</v>
      </c>
      <c r="C1183" s="67">
        <v>8089.3</v>
      </c>
      <c r="D1183" s="67">
        <v>0</v>
      </c>
    </row>
    <row r="1184" spans="1:14" ht="28.15" customHeight="1" x14ac:dyDescent="0.2">
      <c r="A1184" s="65" t="s">
        <v>2338</v>
      </c>
      <c r="B1184" s="68" t="s">
        <v>2337</v>
      </c>
      <c r="C1184" s="67">
        <v>7095.8</v>
      </c>
      <c r="D1184" s="67">
        <v>11152.7</v>
      </c>
    </row>
    <row r="1185" spans="1:14" ht="28.15" customHeight="1" x14ac:dyDescent="0.2">
      <c r="A1185" s="65" t="s">
        <v>2336</v>
      </c>
      <c r="B1185" s="68" t="s">
        <v>2335</v>
      </c>
      <c r="C1185" s="67">
        <v>32882</v>
      </c>
      <c r="D1185" s="67">
        <v>29794</v>
      </c>
    </row>
    <row r="1186" spans="1:14" ht="28.15" customHeight="1" x14ac:dyDescent="0.2">
      <c r="A1186" s="65" t="s">
        <v>2334</v>
      </c>
      <c r="B1186" s="68" t="s">
        <v>2333</v>
      </c>
      <c r="C1186" s="67">
        <v>2872.1</v>
      </c>
      <c r="D1186" s="67">
        <v>7493.6</v>
      </c>
    </row>
    <row r="1187" spans="1:14" ht="28.15" customHeight="1" x14ac:dyDescent="0.2">
      <c r="A1187" s="65" t="s">
        <v>2332</v>
      </c>
      <c r="B1187" s="68" t="s">
        <v>2331</v>
      </c>
      <c r="C1187" s="67">
        <v>5447.3</v>
      </c>
      <c r="D1187" s="67">
        <v>31071.5</v>
      </c>
    </row>
    <row r="1188" spans="1:14" ht="28.15" customHeight="1" x14ac:dyDescent="0.2">
      <c r="A1188" s="65" t="s">
        <v>2330</v>
      </c>
      <c r="B1188" s="68" t="s">
        <v>2329</v>
      </c>
      <c r="C1188" s="67">
        <v>11716.5</v>
      </c>
      <c r="D1188" s="67">
        <v>15825.5</v>
      </c>
    </row>
    <row r="1189" spans="1:14" s="74" customFormat="1" ht="28.15" customHeight="1" x14ac:dyDescent="0.2">
      <c r="A1189" s="65" t="s">
        <v>2328</v>
      </c>
      <c r="B1189" s="68" t="s">
        <v>2327</v>
      </c>
      <c r="C1189" s="67">
        <v>19996.099999999999</v>
      </c>
      <c r="D1189" s="67">
        <v>14232.8</v>
      </c>
      <c r="E1189" s="58"/>
      <c r="F1189" s="58"/>
      <c r="G1189" s="58"/>
      <c r="K1189" s="58"/>
      <c r="N1189" s="58"/>
    </row>
    <row r="1190" spans="1:14" ht="28.15" customHeight="1" x14ac:dyDescent="0.2">
      <c r="A1190" s="65" t="s">
        <v>2326</v>
      </c>
      <c r="B1190" s="68" t="s">
        <v>2325</v>
      </c>
      <c r="C1190" s="67">
        <v>0</v>
      </c>
      <c r="D1190" s="67">
        <v>9946.9</v>
      </c>
    </row>
    <row r="1191" spans="1:14" ht="28.15" customHeight="1" x14ac:dyDescent="0.2">
      <c r="A1191" s="69" t="s">
        <v>2324</v>
      </c>
      <c r="B1191" s="68" t="s">
        <v>2323</v>
      </c>
      <c r="C1191" s="67">
        <v>14544</v>
      </c>
      <c r="D1191" s="67">
        <v>2747.7</v>
      </c>
      <c r="G1191" s="66"/>
    </row>
    <row r="1192" spans="1:14" ht="28.15" customHeight="1" x14ac:dyDescent="0.2">
      <c r="A1192" s="69" t="s">
        <v>2322</v>
      </c>
      <c r="B1192" s="68" t="s">
        <v>2321</v>
      </c>
      <c r="C1192" s="67">
        <v>13831</v>
      </c>
      <c r="D1192" s="67">
        <v>9567</v>
      </c>
      <c r="G1192" s="66"/>
    </row>
    <row r="1193" spans="1:14" ht="28.15" customHeight="1" x14ac:dyDescent="0.2">
      <c r="A1193" s="69" t="s">
        <v>2320</v>
      </c>
      <c r="B1193" s="68" t="s">
        <v>2319</v>
      </c>
      <c r="C1193" s="67">
        <v>5745.1</v>
      </c>
      <c r="D1193" s="67">
        <v>10003.299999999999</v>
      </c>
      <c r="G1193" s="66"/>
    </row>
    <row r="1194" spans="1:14" ht="28.15" customHeight="1" x14ac:dyDescent="0.2">
      <c r="A1194" s="69" t="s">
        <v>2318</v>
      </c>
      <c r="B1194" s="68" t="s">
        <v>2317</v>
      </c>
      <c r="C1194" s="67">
        <v>9070.9</v>
      </c>
      <c r="D1194" s="67">
        <v>27360.7</v>
      </c>
      <c r="G1194" s="66"/>
    </row>
    <row r="1195" spans="1:14" ht="28.15" customHeight="1" x14ac:dyDescent="0.2">
      <c r="A1195" s="69" t="s">
        <v>2316</v>
      </c>
      <c r="B1195" s="68" t="s">
        <v>2315</v>
      </c>
      <c r="C1195" s="67">
        <v>22812.9</v>
      </c>
      <c r="D1195" s="67">
        <v>24431.7</v>
      </c>
      <c r="G1195" s="66"/>
    </row>
    <row r="1196" spans="1:14" ht="28.15" customHeight="1" x14ac:dyDescent="0.2">
      <c r="A1196" s="69" t="s">
        <v>2314</v>
      </c>
      <c r="B1196" s="68" t="s">
        <v>2313</v>
      </c>
      <c r="C1196" s="67">
        <v>22378.5</v>
      </c>
      <c r="D1196" s="67">
        <v>11923.8</v>
      </c>
      <c r="G1196" s="66"/>
    </row>
    <row r="1197" spans="1:14" ht="28.15" customHeight="1" x14ac:dyDescent="0.2">
      <c r="A1197" s="69" t="s">
        <v>2312</v>
      </c>
      <c r="B1197" s="68" t="s">
        <v>2311</v>
      </c>
      <c r="C1197" s="67">
        <v>51437</v>
      </c>
      <c r="D1197" s="67">
        <v>23112</v>
      </c>
      <c r="G1197" s="66"/>
    </row>
    <row r="1198" spans="1:14" ht="28.15" customHeight="1" x14ac:dyDescent="0.2">
      <c r="A1198" s="69" t="s">
        <v>2310</v>
      </c>
      <c r="B1198" s="68" t="s">
        <v>2309</v>
      </c>
      <c r="C1198" s="67">
        <v>13089.7</v>
      </c>
      <c r="D1198" s="67">
        <v>1362</v>
      </c>
      <c r="G1198" s="66"/>
    </row>
    <row r="1199" spans="1:14" ht="28.15" customHeight="1" x14ac:dyDescent="0.2">
      <c r="A1199" s="69" t="s">
        <v>2308</v>
      </c>
      <c r="B1199" s="68" t="s">
        <v>2307</v>
      </c>
      <c r="C1199" s="67">
        <v>25069.4</v>
      </c>
      <c r="D1199" s="67">
        <v>0</v>
      </c>
      <c r="G1199" s="66"/>
    </row>
    <row r="1200" spans="1:14" ht="28.15" customHeight="1" x14ac:dyDescent="0.2">
      <c r="A1200" s="69" t="s">
        <v>2306</v>
      </c>
      <c r="B1200" s="68" t="s">
        <v>2305</v>
      </c>
      <c r="C1200" s="67">
        <v>10521.8</v>
      </c>
      <c r="D1200" s="67">
        <v>18848.5</v>
      </c>
      <c r="G1200" s="66"/>
    </row>
    <row r="1201" spans="1:14" ht="28.15" customHeight="1" x14ac:dyDescent="0.2">
      <c r="A1201" s="65" t="s">
        <v>2304</v>
      </c>
      <c r="B1201" s="68" t="s">
        <v>2303</v>
      </c>
      <c r="C1201" s="67">
        <v>12404.9</v>
      </c>
      <c r="D1201" s="67">
        <v>13325.6</v>
      </c>
      <c r="G1201" s="66"/>
    </row>
    <row r="1202" spans="1:14" ht="28.15" customHeight="1" x14ac:dyDescent="0.2">
      <c r="A1202" s="65" t="s">
        <v>2302</v>
      </c>
      <c r="B1202" s="68" t="s">
        <v>2301</v>
      </c>
      <c r="C1202" s="67">
        <v>0</v>
      </c>
      <c r="D1202" s="67">
        <v>6429.9</v>
      </c>
      <c r="G1202" s="66"/>
    </row>
    <row r="1203" spans="1:14" ht="28.15" customHeight="1" x14ac:dyDescent="0.2">
      <c r="A1203" s="65" t="s">
        <v>2300</v>
      </c>
      <c r="B1203" s="68" t="s">
        <v>2299</v>
      </c>
      <c r="C1203" s="67">
        <v>31208.400000000001</v>
      </c>
      <c r="D1203" s="67">
        <v>24033.5</v>
      </c>
      <c r="G1203" s="66"/>
    </row>
    <row r="1204" spans="1:14" ht="28.15" customHeight="1" x14ac:dyDescent="0.2">
      <c r="A1204" s="65" t="s">
        <v>2298</v>
      </c>
      <c r="B1204" s="68" t="s">
        <v>2297</v>
      </c>
      <c r="C1204" s="67">
        <v>8440.2000000000007</v>
      </c>
      <c r="D1204" s="67">
        <v>27943.9</v>
      </c>
      <c r="G1204" s="66"/>
    </row>
    <row r="1205" spans="1:14" ht="28.15" customHeight="1" x14ac:dyDescent="0.2">
      <c r="A1205" s="65" t="s">
        <v>2296</v>
      </c>
      <c r="B1205" s="68" t="s">
        <v>2295</v>
      </c>
      <c r="C1205" s="67">
        <v>14375.8</v>
      </c>
      <c r="D1205" s="67">
        <v>14655.2</v>
      </c>
      <c r="G1205" s="66"/>
    </row>
    <row r="1206" spans="1:14" ht="28.15" customHeight="1" x14ac:dyDescent="0.2">
      <c r="A1206" s="65" t="s">
        <v>2294</v>
      </c>
      <c r="B1206" s="68" t="s">
        <v>2293</v>
      </c>
      <c r="C1206" s="67">
        <v>14229.3</v>
      </c>
      <c r="D1206" s="67">
        <v>8760.9</v>
      </c>
      <c r="G1206" s="66"/>
    </row>
    <row r="1207" spans="1:14" ht="28.15" customHeight="1" x14ac:dyDescent="0.2">
      <c r="A1207" s="65" t="s">
        <v>2292</v>
      </c>
      <c r="B1207" s="68" t="s">
        <v>2291</v>
      </c>
      <c r="C1207" s="67">
        <v>14578.4</v>
      </c>
      <c r="D1207" s="67">
        <v>8406.4</v>
      </c>
      <c r="G1207" s="66"/>
    </row>
    <row r="1208" spans="1:14" ht="28.15" customHeight="1" x14ac:dyDescent="0.2">
      <c r="A1208" s="65" t="s">
        <v>2290</v>
      </c>
      <c r="B1208" s="68" t="s">
        <v>2289</v>
      </c>
      <c r="C1208" s="67">
        <v>86016</v>
      </c>
      <c r="D1208" s="67">
        <v>93083.7</v>
      </c>
      <c r="G1208" s="66"/>
    </row>
    <row r="1209" spans="1:14" ht="28.15" customHeight="1" x14ac:dyDescent="0.2">
      <c r="A1209" s="65" t="s">
        <v>2288</v>
      </c>
      <c r="B1209" s="68" t="s">
        <v>2287</v>
      </c>
      <c r="C1209" s="67">
        <v>64780.6</v>
      </c>
      <c r="D1209" s="67">
        <v>60826.400000000001</v>
      </c>
      <c r="G1209" s="66"/>
    </row>
    <row r="1210" spans="1:14" ht="28.15" customHeight="1" x14ac:dyDescent="0.2">
      <c r="A1210" s="65" t="s">
        <v>2286</v>
      </c>
      <c r="B1210" s="68" t="s">
        <v>2285</v>
      </c>
      <c r="C1210" s="67">
        <v>11911.6</v>
      </c>
      <c r="D1210" s="67">
        <v>6555</v>
      </c>
      <c r="G1210" s="66"/>
    </row>
    <row r="1211" spans="1:14" ht="28.15" customHeight="1" x14ac:dyDescent="0.2">
      <c r="A1211" s="65" t="s">
        <v>2284</v>
      </c>
      <c r="B1211" s="68" t="s">
        <v>2283</v>
      </c>
      <c r="C1211" s="67">
        <v>35187.199999999997</v>
      </c>
      <c r="D1211" s="67">
        <v>9360.7999999999993</v>
      </c>
      <c r="G1211" s="66"/>
    </row>
    <row r="1212" spans="1:14" s="75" customFormat="1" ht="28.15" customHeight="1" x14ac:dyDescent="0.2">
      <c r="A1212" s="65" t="s">
        <v>2282</v>
      </c>
      <c r="B1212" s="68" t="s">
        <v>2281</v>
      </c>
      <c r="C1212" s="67">
        <v>6791</v>
      </c>
      <c r="D1212" s="67">
        <v>21259.3</v>
      </c>
      <c r="E1212" s="58"/>
      <c r="F1212" s="58"/>
      <c r="G1212" s="66"/>
      <c r="K1212" s="58"/>
      <c r="N1212" s="58"/>
    </row>
    <row r="1213" spans="1:14" ht="28.15" customHeight="1" x14ac:dyDescent="0.2">
      <c r="A1213" s="65" t="s">
        <v>2280</v>
      </c>
      <c r="B1213" s="68" t="s">
        <v>2279</v>
      </c>
      <c r="C1213" s="67">
        <v>66752.3</v>
      </c>
      <c r="D1213" s="67">
        <v>7943</v>
      </c>
      <c r="G1213" s="66"/>
    </row>
    <row r="1214" spans="1:14" s="74" customFormat="1" ht="28.15" customHeight="1" x14ac:dyDescent="0.2">
      <c r="A1214" s="65" t="s">
        <v>2278</v>
      </c>
      <c r="B1214" s="68" t="s">
        <v>2277</v>
      </c>
      <c r="C1214" s="67">
        <v>0</v>
      </c>
      <c r="D1214" s="67">
        <v>20319</v>
      </c>
      <c r="E1214" s="58"/>
      <c r="F1214" s="58"/>
      <c r="G1214" s="66"/>
      <c r="K1214" s="58"/>
      <c r="N1214" s="58"/>
    </row>
    <row r="1215" spans="1:14" s="74" customFormat="1" ht="28.15" customHeight="1" x14ac:dyDescent="0.2">
      <c r="A1215" s="70" t="s">
        <v>2276</v>
      </c>
      <c r="B1215" s="68" t="s">
        <v>2275</v>
      </c>
      <c r="C1215" s="67">
        <v>17664.099999999999</v>
      </c>
      <c r="D1215" s="67">
        <v>135169.79999999999</v>
      </c>
      <c r="E1215" s="58"/>
      <c r="F1215" s="58"/>
      <c r="G1215" s="66"/>
      <c r="K1215" s="58"/>
      <c r="N1215" s="58"/>
    </row>
    <row r="1216" spans="1:14" s="74" customFormat="1" ht="28.15" customHeight="1" x14ac:dyDescent="0.2">
      <c r="A1216" s="70" t="s">
        <v>2274</v>
      </c>
      <c r="B1216" s="68" t="s">
        <v>2273</v>
      </c>
      <c r="C1216" s="67">
        <v>33780.199999999997</v>
      </c>
      <c r="D1216" s="67">
        <v>20088.5</v>
      </c>
      <c r="E1216" s="58"/>
      <c r="F1216" s="58"/>
      <c r="G1216" s="66"/>
      <c r="K1216" s="58"/>
      <c r="N1216" s="58"/>
    </row>
    <row r="1217" spans="1:14" s="74" customFormat="1" ht="28.15" customHeight="1" x14ac:dyDescent="0.2">
      <c r="A1217" s="70" t="s">
        <v>2272</v>
      </c>
      <c r="B1217" s="68" t="s">
        <v>2271</v>
      </c>
      <c r="C1217" s="67">
        <v>8425.4</v>
      </c>
      <c r="D1217" s="67">
        <v>3919.1</v>
      </c>
      <c r="E1217" s="58"/>
      <c r="F1217" s="58"/>
      <c r="G1217" s="66"/>
      <c r="K1217" s="58"/>
      <c r="N1217" s="58"/>
    </row>
    <row r="1218" spans="1:14" ht="28.15" customHeight="1" x14ac:dyDescent="0.2">
      <c r="A1218" s="65" t="s">
        <v>2270</v>
      </c>
      <c r="B1218" s="68" t="s">
        <v>2269</v>
      </c>
      <c r="C1218" s="67">
        <v>73245</v>
      </c>
      <c r="D1218" s="67">
        <v>69467.3</v>
      </c>
      <c r="G1218" s="66"/>
    </row>
    <row r="1219" spans="1:14" ht="28.15" customHeight="1" x14ac:dyDescent="0.2">
      <c r="A1219" s="65" t="s">
        <v>2268</v>
      </c>
      <c r="B1219" s="68" t="s">
        <v>2267</v>
      </c>
      <c r="C1219" s="67">
        <v>4727.8999999999996</v>
      </c>
      <c r="D1219" s="67">
        <v>12388.1</v>
      </c>
      <c r="G1219" s="66"/>
    </row>
    <row r="1220" spans="1:14" ht="28.15" customHeight="1" x14ac:dyDescent="0.2">
      <c r="A1220" s="65" t="s">
        <v>2266</v>
      </c>
      <c r="B1220" s="68" t="s">
        <v>2265</v>
      </c>
      <c r="C1220" s="67">
        <v>35144.199999999997</v>
      </c>
      <c r="D1220" s="67">
        <v>26061.9</v>
      </c>
      <c r="G1220" s="66"/>
    </row>
    <row r="1221" spans="1:14" ht="28.15" customHeight="1" x14ac:dyDescent="0.2">
      <c r="A1221" s="65" t="s">
        <v>2264</v>
      </c>
      <c r="B1221" s="68" t="s">
        <v>2263</v>
      </c>
      <c r="C1221" s="67">
        <v>46479.9</v>
      </c>
      <c r="D1221" s="67">
        <v>3924.1</v>
      </c>
      <c r="G1221" s="66"/>
    </row>
    <row r="1222" spans="1:14" ht="28.15" customHeight="1" x14ac:dyDescent="0.2">
      <c r="A1222" s="65" t="s">
        <v>2262</v>
      </c>
      <c r="B1222" s="68" t="s">
        <v>2261</v>
      </c>
      <c r="C1222" s="67">
        <v>11268.2</v>
      </c>
      <c r="D1222" s="67">
        <v>11816.1</v>
      </c>
      <c r="G1222" s="66"/>
    </row>
    <row r="1223" spans="1:14" ht="28.15" customHeight="1" x14ac:dyDescent="0.2">
      <c r="A1223" s="65" t="s">
        <v>2260</v>
      </c>
      <c r="B1223" s="68" t="s">
        <v>2259</v>
      </c>
      <c r="C1223" s="67">
        <v>28249.3</v>
      </c>
      <c r="D1223" s="67">
        <v>3210.1</v>
      </c>
      <c r="G1223" s="66"/>
    </row>
    <row r="1224" spans="1:14" ht="28.15" customHeight="1" x14ac:dyDescent="0.2">
      <c r="A1224" s="65" t="s">
        <v>2258</v>
      </c>
      <c r="B1224" s="68" t="s">
        <v>2257</v>
      </c>
      <c r="C1224" s="67">
        <v>8498.7000000000007</v>
      </c>
      <c r="D1224" s="67">
        <v>75795.600000000006</v>
      </c>
      <c r="G1224" s="66"/>
    </row>
    <row r="1225" spans="1:14" ht="28.15" customHeight="1" x14ac:dyDescent="0.2">
      <c r="A1225" s="65" t="s">
        <v>2256</v>
      </c>
      <c r="B1225" s="68" t="s">
        <v>2255</v>
      </c>
      <c r="C1225" s="67">
        <v>61762.3</v>
      </c>
      <c r="D1225" s="67">
        <v>58947.8</v>
      </c>
      <c r="G1225" s="66"/>
    </row>
    <row r="1226" spans="1:14" ht="28.15" customHeight="1" x14ac:dyDescent="0.2">
      <c r="A1226" s="65" t="s">
        <v>2254</v>
      </c>
      <c r="B1226" s="68" t="s">
        <v>2253</v>
      </c>
      <c r="C1226" s="67">
        <v>0</v>
      </c>
      <c r="D1226" s="67">
        <v>8061.6</v>
      </c>
      <c r="G1226" s="66"/>
    </row>
    <row r="1227" spans="1:14" ht="28.15" customHeight="1" x14ac:dyDescent="0.2">
      <c r="A1227" s="65" t="s">
        <v>2252</v>
      </c>
      <c r="B1227" s="68" t="s">
        <v>2251</v>
      </c>
      <c r="C1227" s="67">
        <v>49938.9</v>
      </c>
      <c r="D1227" s="67">
        <v>58407.4</v>
      </c>
      <c r="G1227" s="66"/>
    </row>
    <row r="1228" spans="1:14" ht="28.15" customHeight="1" x14ac:dyDescent="0.2">
      <c r="A1228" s="65" t="s">
        <v>2250</v>
      </c>
      <c r="B1228" s="68" t="s">
        <v>2249</v>
      </c>
      <c r="C1228" s="67">
        <v>25152.400000000001</v>
      </c>
      <c r="D1228" s="67">
        <v>30500.2</v>
      </c>
      <c r="G1228" s="66"/>
    </row>
    <row r="1229" spans="1:14" ht="28.15" customHeight="1" x14ac:dyDescent="0.2">
      <c r="A1229" s="65" t="s">
        <v>2248</v>
      </c>
      <c r="B1229" s="68" t="s">
        <v>2247</v>
      </c>
      <c r="C1229" s="67">
        <v>19880.7</v>
      </c>
      <c r="D1229" s="67">
        <v>10592.2</v>
      </c>
      <c r="G1229" s="66"/>
    </row>
    <row r="1230" spans="1:14" ht="28.15" customHeight="1" x14ac:dyDescent="0.2">
      <c r="A1230" s="65" t="s">
        <v>2246</v>
      </c>
      <c r="B1230" s="68" t="s">
        <v>2245</v>
      </c>
      <c r="C1230" s="67">
        <v>479285.5</v>
      </c>
      <c r="D1230" s="67">
        <v>182223.8</v>
      </c>
      <c r="G1230" s="66"/>
    </row>
    <row r="1231" spans="1:14" ht="28.15" customHeight="1" x14ac:dyDescent="0.2">
      <c r="A1231" s="65" t="s">
        <v>2244</v>
      </c>
      <c r="B1231" s="68" t="s">
        <v>2243</v>
      </c>
      <c r="C1231" s="67">
        <v>27098.5</v>
      </c>
      <c r="D1231" s="67">
        <v>18619</v>
      </c>
      <c r="G1231" s="66"/>
    </row>
    <row r="1232" spans="1:14" ht="28.15" customHeight="1" x14ac:dyDescent="0.2">
      <c r="A1232" s="65" t="s">
        <v>2242</v>
      </c>
      <c r="B1232" s="68" t="s">
        <v>2241</v>
      </c>
      <c r="C1232" s="67">
        <v>352716.6</v>
      </c>
      <c r="D1232" s="67">
        <v>99582.3</v>
      </c>
      <c r="G1232" s="66"/>
    </row>
    <row r="1233" spans="1:14" ht="28.15" customHeight="1" x14ac:dyDescent="0.2">
      <c r="A1233" s="65" t="s">
        <v>2240</v>
      </c>
      <c r="B1233" s="68" t="s">
        <v>2239</v>
      </c>
      <c r="C1233" s="67">
        <v>28504.400000000001</v>
      </c>
      <c r="D1233" s="67">
        <v>10080.1</v>
      </c>
      <c r="G1233" s="66"/>
    </row>
    <row r="1234" spans="1:14" ht="28.15" customHeight="1" x14ac:dyDescent="0.2">
      <c r="A1234" s="65" t="s">
        <v>2238</v>
      </c>
      <c r="B1234" s="68" t="s">
        <v>2237</v>
      </c>
      <c r="C1234" s="67">
        <v>23025.7</v>
      </c>
      <c r="D1234" s="67">
        <v>2334.9</v>
      </c>
      <c r="G1234" s="66"/>
    </row>
    <row r="1235" spans="1:14" ht="28.15" customHeight="1" x14ac:dyDescent="0.2">
      <c r="A1235" s="65" t="s">
        <v>2236</v>
      </c>
      <c r="B1235" s="68" t="s">
        <v>2235</v>
      </c>
      <c r="C1235" s="67">
        <v>97080.6</v>
      </c>
      <c r="D1235" s="67">
        <v>0</v>
      </c>
      <c r="G1235" s="66"/>
    </row>
    <row r="1236" spans="1:14" s="75" customFormat="1" ht="28.15" customHeight="1" x14ac:dyDescent="0.2">
      <c r="A1236" s="65" t="s">
        <v>2234</v>
      </c>
      <c r="B1236" s="68" t="s">
        <v>2233</v>
      </c>
      <c r="C1236" s="67">
        <v>23281.200000000001</v>
      </c>
      <c r="D1236" s="67">
        <v>9414.2999999999993</v>
      </c>
      <c r="E1236" s="58"/>
      <c r="F1236" s="58"/>
      <c r="G1236" s="66"/>
      <c r="K1236" s="58"/>
      <c r="N1236" s="58"/>
    </row>
    <row r="1237" spans="1:14" ht="28.15" customHeight="1" x14ac:dyDescent="0.2">
      <c r="A1237" s="65" t="s">
        <v>2232</v>
      </c>
      <c r="B1237" s="68" t="s">
        <v>2231</v>
      </c>
      <c r="C1237" s="67">
        <v>19944.7</v>
      </c>
      <c r="D1237" s="67">
        <v>7266.4</v>
      </c>
      <c r="G1237" s="66"/>
    </row>
    <row r="1238" spans="1:14" ht="28.15" customHeight="1" x14ac:dyDescent="0.2">
      <c r="A1238" s="65" t="s">
        <v>2230</v>
      </c>
      <c r="B1238" s="68" t="s">
        <v>2229</v>
      </c>
      <c r="C1238" s="67">
        <v>31671.7</v>
      </c>
      <c r="D1238" s="67">
        <v>0</v>
      </c>
      <c r="G1238" s="66"/>
    </row>
    <row r="1239" spans="1:14" ht="28.15" customHeight="1" x14ac:dyDescent="0.2">
      <c r="A1239" s="65" t="s">
        <v>2228</v>
      </c>
      <c r="B1239" s="68" t="s">
        <v>2227</v>
      </c>
      <c r="C1239" s="67">
        <v>99581.3</v>
      </c>
      <c r="D1239" s="67">
        <v>24463.9</v>
      </c>
      <c r="G1239" s="66"/>
    </row>
    <row r="1240" spans="1:14" ht="28.15" customHeight="1" x14ac:dyDescent="0.2">
      <c r="A1240" s="65" t="s">
        <v>2226</v>
      </c>
      <c r="B1240" s="68" t="s">
        <v>2225</v>
      </c>
      <c r="C1240" s="67">
        <v>27514.799999999999</v>
      </c>
      <c r="D1240" s="67">
        <v>8161</v>
      </c>
      <c r="G1240" s="66"/>
    </row>
    <row r="1241" spans="1:14" s="75" customFormat="1" ht="28.15" customHeight="1" x14ac:dyDescent="0.2">
      <c r="A1241" s="65" t="s">
        <v>2224</v>
      </c>
      <c r="B1241" s="68" t="s">
        <v>2223</v>
      </c>
      <c r="C1241" s="67">
        <v>8888.9</v>
      </c>
      <c r="D1241" s="67">
        <v>8171.7</v>
      </c>
      <c r="E1241" s="58"/>
      <c r="F1241" s="58"/>
      <c r="G1241" s="66"/>
      <c r="K1241" s="58"/>
      <c r="N1241" s="58"/>
    </row>
    <row r="1242" spans="1:14" ht="28.15" customHeight="1" x14ac:dyDescent="0.2">
      <c r="A1242" s="65" t="s">
        <v>2222</v>
      </c>
      <c r="B1242" s="68" t="s">
        <v>2221</v>
      </c>
      <c r="C1242" s="67">
        <v>58875.4</v>
      </c>
      <c r="D1242" s="67">
        <v>0</v>
      </c>
      <c r="G1242" s="66"/>
    </row>
    <row r="1243" spans="1:14" ht="28.15" customHeight="1" x14ac:dyDescent="0.2">
      <c r="A1243" s="65" t="s">
        <v>2220</v>
      </c>
      <c r="B1243" s="68" t="s">
        <v>2219</v>
      </c>
      <c r="C1243" s="67">
        <v>18342.900000000001</v>
      </c>
      <c r="D1243" s="67">
        <v>2197.1</v>
      </c>
      <c r="G1243" s="66"/>
    </row>
    <row r="1244" spans="1:14" ht="28.15" customHeight="1" x14ac:dyDescent="0.2">
      <c r="A1244" s="65" t="s">
        <v>2218</v>
      </c>
      <c r="B1244" s="68" t="s">
        <v>2217</v>
      </c>
      <c r="C1244" s="67">
        <v>19349.599999999999</v>
      </c>
      <c r="D1244" s="67">
        <v>10660.3</v>
      </c>
      <c r="G1244" s="66"/>
    </row>
    <row r="1245" spans="1:14" ht="28.15" customHeight="1" x14ac:dyDescent="0.2">
      <c r="A1245" s="65" t="s">
        <v>2216</v>
      </c>
      <c r="B1245" s="68" t="s">
        <v>2215</v>
      </c>
      <c r="C1245" s="67">
        <v>26871.200000000001</v>
      </c>
      <c r="D1245" s="67">
        <v>0</v>
      </c>
      <c r="G1245" s="66"/>
    </row>
    <row r="1246" spans="1:14" ht="28.15" customHeight="1" x14ac:dyDescent="0.2">
      <c r="A1246" s="65" t="s">
        <v>2214</v>
      </c>
      <c r="B1246" s="68" t="s">
        <v>2213</v>
      </c>
      <c r="C1246" s="67">
        <v>15492.8</v>
      </c>
      <c r="D1246" s="67">
        <v>0</v>
      </c>
      <c r="G1246" s="66"/>
    </row>
    <row r="1247" spans="1:14" ht="28.15" customHeight="1" x14ac:dyDescent="0.2">
      <c r="A1247" s="65" t="s">
        <v>2212</v>
      </c>
      <c r="B1247" s="68" t="s">
        <v>2211</v>
      </c>
      <c r="C1247" s="67">
        <v>68058.8</v>
      </c>
      <c r="D1247" s="67">
        <v>19907.8</v>
      </c>
      <c r="G1247" s="66"/>
    </row>
    <row r="1248" spans="1:14" ht="28.15" customHeight="1" x14ac:dyDescent="0.2">
      <c r="A1248" s="65" t="s">
        <v>2210</v>
      </c>
      <c r="B1248" s="68" t="s">
        <v>2209</v>
      </c>
      <c r="C1248" s="67">
        <v>98505.4</v>
      </c>
      <c r="D1248" s="67">
        <v>20821.2</v>
      </c>
      <c r="G1248" s="66"/>
    </row>
    <row r="1249" spans="1:7" ht="28.15" customHeight="1" x14ac:dyDescent="0.2">
      <c r="A1249" s="65" t="s">
        <v>2208</v>
      </c>
      <c r="B1249" s="68" t="s">
        <v>2207</v>
      </c>
      <c r="C1249" s="67">
        <v>21881.3</v>
      </c>
      <c r="D1249" s="67">
        <v>2989.4</v>
      </c>
      <c r="G1249" s="66"/>
    </row>
    <row r="1250" spans="1:7" ht="28.15" customHeight="1" x14ac:dyDescent="0.2">
      <c r="A1250" s="65" t="s">
        <v>2206</v>
      </c>
      <c r="B1250" s="68" t="s">
        <v>2205</v>
      </c>
      <c r="C1250" s="67">
        <v>39567.9</v>
      </c>
      <c r="D1250" s="67">
        <v>0</v>
      </c>
      <c r="G1250" s="66"/>
    </row>
    <row r="1251" spans="1:7" ht="28.15" customHeight="1" x14ac:dyDescent="0.2">
      <c r="A1251" s="76" t="s">
        <v>2204</v>
      </c>
      <c r="B1251" s="68" t="s">
        <v>2203</v>
      </c>
      <c r="C1251" s="67">
        <v>26395.3</v>
      </c>
      <c r="D1251" s="67">
        <v>4935.5</v>
      </c>
      <c r="G1251" s="66"/>
    </row>
    <row r="1252" spans="1:7" ht="28.15" customHeight="1" x14ac:dyDescent="0.2">
      <c r="A1252" s="76" t="s">
        <v>2202</v>
      </c>
      <c r="B1252" s="68" t="s">
        <v>2201</v>
      </c>
      <c r="C1252" s="67">
        <v>57028.7</v>
      </c>
      <c r="D1252" s="67">
        <v>1617.3</v>
      </c>
      <c r="G1252" s="66"/>
    </row>
    <row r="1253" spans="1:7" ht="28.15" customHeight="1" x14ac:dyDescent="0.2">
      <c r="A1253" s="69" t="s">
        <v>2200</v>
      </c>
      <c r="B1253" s="68" t="s">
        <v>2199</v>
      </c>
      <c r="C1253" s="67">
        <v>31596.799999999999</v>
      </c>
      <c r="D1253" s="67">
        <v>12845.5</v>
      </c>
      <c r="G1253" s="66"/>
    </row>
    <row r="1254" spans="1:7" ht="28.15" customHeight="1" x14ac:dyDescent="0.2">
      <c r="A1254" s="69" t="s">
        <v>2198</v>
      </c>
      <c r="B1254" s="68" t="s">
        <v>2197</v>
      </c>
      <c r="C1254" s="67">
        <v>71068.7</v>
      </c>
      <c r="D1254" s="67">
        <v>1413</v>
      </c>
      <c r="G1254" s="66"/>
    </row>
    <row r="1255" spans="1:7" ht="28.15" customHeight="1" x14ac:dyDescent="0.2">
      <c r="A1255" s="69" t="s">
        <v>2196</v>
      </c>
      <c r="B1255" s="68" t="s">
        <v>2195</v>
      </c>
      <c r="C1255" s="67">
        <v>7413.5</v>
      </c>
      <c r="D1255" s="67">
        <v>3137.6</v>
      </c>
      <c r="G1255" s="66"/>
    </row>
    <row r="1256" spans="1:7" ht="28.15" customHeight="1" x14ac:dyDescent="0.2">
      <c r="A1256" s="69" t="s">
        <v>2194</v>
      </c>
      <c r="B1256" s="68" t="s">
        <v>2193</v>
      </c>
      <c r="C1256" s="67">
        <v>18530.8</v>
      </c>
      <c r="D1256" s="67">
        <v>2300.4</v>
      </c>
      <c r="G1256" s="66"/>
    </row>
    <row r="1257" spans="1:7" ht="28.15" customHeight="1" x14ac:dyDescent="0.2">
      <c r="A1257" s="69" t="s">
        <v>2192</v>
      </c>
      <c r="B1257" s="68" t="s">
        <v>2191</v>
      </c>
      <c r="C1257" s="67">
        <v>44937</v>
      </c>
      <c r="D1257" s="67">
        <v>15751.7</v>
      </c>
      <c r="G1257" s="66"/>
    </row>
    <row r="1258" spans="1:7" ht="28.15" customHeight="1" x14ac:dyDescent="0.2">
      <c r="A1258" s="69" t="s">
        <v>2190</v>
      </c>
      <c r="B1258" s="68" t="s">
        <v>2189</v>
      </c>
      <c r="C1258" s="67">
        <v>95240.8</v>
      </c>
      <c r="D1258" s="67">
        <v>12891.5</v>
      </c>
      <c r="G1258" s="66"/>
    </row>
    <row r="1259" spans="1:7" ht="28.15" customHeight="1" x14ac:dyDescent="0.2">
      <c r="A1259" s="69" t="s">
        <v>2188</v>
      </c>
      <c r="B1259" s="68" t="s">
        <v>2187</v>
      </c>
      <c r="C1259" s="67">
        <v>23819.200000000001</v>
      </c>
      <c r="D1259" s="67">
        <v>6419.5</v>
      </c>
      <c r="G1259" s="66"/>
    </row>
    <row r="1260" spans="1:7" ht="28.15" customHeight="1" x14ac:dyDescent="0.2">
      <c r="A1260" s="69" t="s">
        <v>2186</v>
      </c>
      <c r="B1260" s="68" t="s">
        <v>2185</v>
      </c>
      <c r="C1260" s="67">
        <v>31316.2</v>
      </c>
      <c r="D1260" s="67">
        <v>2893.6</v>
      </c>
      <c r="G1260" s="66"/>
    </row>
    <row r="1261" spans="1:7" ht="28.15" customHeight="1" x14ac:dyDescent="0.2">
      <c r="A1261" s="69" t="s">
        <v>2184</v>
      </c>
      <c r="B1261" s="68" t="s">
        <v>2183</v>
      </c>
      <c r="C1261" s="67">
        <v>79927.899999999994</v>
      </c>
      <c r="D1261" s="67">
        <v>0</v>
      </c>
      <c r="G1261" s="66"/>
    </row>
    <row r="1262" spans="1:7" ht="28.15" customHeight="1" x14ac:dyDescent="0.2">
      <c r="A1262" s="69" t="s">
        <v>2182</v>
      </c>
      <c r="B1262" s="68" t="s">
        <v>2181</v>
      </c>
      <c r="C1262" s="67">
        <v>13825</v>
      </c>
      <c r="D1262" s="67">
        <v>0</v>
      </c>
      <c r="G1262" s="66"/>
    </row>
    <row r="1263" spans="1:7" ht="28.15" customHeight="1" x14ac:dyDescent="0.2">
      <c r="A1263" s="69" t="s">
        <v>2180</v>
      </c>
      <c r="B1263" s="68" t="s">
        <v>2179</v>
      </c>
      <c r="C1263" s="67">
        <v>18779.099999999999</v>
      </c>
      <c r="D1263" s="67">
        <v>2878.4</v>
      </c>
      <c r="G1263" s="66"/>
    </row>
    <row r="1264" spans="1:7" ht="28.15" customHeight="1" x14ac:dyDescent="0.2">
      <c r="A1264" s="69" t="s">
        <v>2178</v>
      </c>
      <c r="B1264" s="68" t="s">
        <v>2177</v>
      </c>
      <c r="C1264" s="67">
        <v>19834.400000000001</v>
      </c>
      <c r="D1264" s="67">
        <v>6868.9</v>
      </c>
      <c r="G1264" s="66"/>
    </row>
    <row r="1265" spans="1:7" ht="28.15" customHeight="1" x14ac:dyDescent="0.2">
      <c r="A1265" s="69" t="s">
        <v>2176</v>
      </c>
      <c r="B1265" s="68" t="s">
        <v>2175</v>
      </c>
      <c r="C1265" s="67">
        <v>17454.7</v>
      </c>
      <c r="D1265" s="67">
        <v>2639.7</v>
      </c>
      <c r="G1265" s="66"/>
    </row>
    <row r="1266" spans="1:7" ht="28.15" customHeight="1" x14ac:dyDescent="0.2">
      <c r="A1266" s="69" t="s">
        <v>2174</v>
      </c>
      <c r="B1266" s="68" t="s">
        <v>2173</v>
      </c>
      <c r="C1266" s="67">
        <v>20639.900000000001</v>
      </c>
      <c r="D1266" s="67">
        <v>6650.7</v>
      </c>
      <c r="G1266" s="66"/>
    </row>
    <row r="1267" spans="1:7" ht="28.15" customHeight="1" x14ac:dyDescent="0.2">
      <c r="A1267" s="69" t="s">
        <v>2172</v>
      </c>
      <c r="B1267" s="68" t="s">
        <v>2171</v>
      </c>
      <c r="C1267" s="67">
        <v>15913.3</v>
      </c>
      <c r="D1267" s="67">
        <v>10225.299999999999</v>
      </c>
      <c r="G1267" s="66"/>
    </row>
    <row r="1268" spans="1:7" ht="28.15" customHeight="1" x14ac:dyDescent="0.2">
      <c r="A1268" s="69" t="s">
        <v>2170</v>
      </c>
      <c r="B1268" s="68" t="s">
        <v>2169</v>
      </c>
      <c r="C1268" s="67">
        <v>12207.9</v>
      </c>
      <c r="D1268" s="67">
        <v>0</v>
      </c>
      <c r="G1268" s="66"/>
    </row>
    <row r="1269" spans="1:7" ht="28.15" customHeight="1" x14ac:dyDescent="0.2">
      <c r="A1269" s="69" t="s">
        <v>2168</v>
      </c>
      <c r="B1269" s="68" t="s">
        <v>2167</v>
      </c>
      <c r="C1269" s="67">
        <v>67855.100000000006</v>
      </c>
      <c r="D1269" s="67">
        <v>7172.6</v>
      </c>
      <c r="G1269" s="66"/>
    </row>
    <row r="1270" spans="1:7" ht="28.15" customHeight="1" x14ac:dyDescent="0.2">
      <c r="A1270" s="69" t="s">
        <v>2166</v>
      </c>
      <c r="B1270" s="68" t="s">
        <v>2165</v>
      </c>
      <c r="C1270" s="67">
        <v>33598.400000000001</v>
      </c>
      <c r="D1270" s="67">
        <v>2868.9</v>
      </c>
      <c r="G1270" s="66"/>
    </row>
    <row r="1271" spans="1:7" ht="28.15" customHeight="1" x14ac:dyDescent="0.2">
      <c r="A1271" s="69" t="s">
        <v>2164</v>
      </c>
      <c r="B1271" s="68" t="s">
        <v>2163</v>
      </c>
      <c r="C1271" s="67">
        <v>20300.599999999999</v>
      </c>
      <c r="D1271" s="67">
        <v>4866.2</v>
      </c>
      <c r="G1271" s="66"/>
    </row>
    <row r="1272" spans="1:7" ht="28.15" customHeight="1" x14ac:dyDescent="0.2">
      <c r="A1272" s="69" t="s">
        <v>2162</v>
      </c>
      <c r="B1272" s="68" t="s">
        <v>2161</v>
      </c>
      <c r="C1272" s="67">
        <v>84335.7</v>
      </c>
      <c r="D1272" s="67">
        <v>9495.7999999999993</v>
      </c>
      <c r="G1272" s="66"/>
    </row>
    <row r="1273" spans="1:7" ht="28.15" customHeight="1" x14ac:dyDescent="0.2">
      <c r="A1273" s="69" t="s">
        <v>2160</v>
      </c>
      <c r="B1273" s="68" t="s">
        <v>2159</v>
      </c>
      <c r="C1273" s="67">
        <v>83184.5</v>
      </c>
      <c r="D1273" s="67">
        <v>0</v>
      </c>
      <c r="G1273" s="66"/>
    </row>
    <row r="1274" spans="1:7" ht="28.15" customHeight="1" x14ac:dyDescent="0.2">
      <c r="A1274" s="69" t="s">
        <v>2158</v>
      </c>
      <c r="B1274" s="68" t="s">
        <v>2157</v>
      </c>
      <c r="C1274" s="67">
        <v>24959.8</v>
      </c>
      <c r="D1274" s="67">
        <v>9726.2999999999993</v>
      </c>
      <c r="G1274" s="66"/>
    </row>
    <row r="1275" spans="1:7" ht="28.15" customHeight="1" x14ac:dyDescent="0.2">
      <c r="A1275" s="69" t="s">
        <v>2156</v>
      </c>
      <c r="B1275" s="68" t="s">
        <v>2155</v>
      </c>
      <c r="C1275" s="67">
        <v>15714.4</v>
      </c>
      <c r="D1275" s="67">
        <v>2533.9</v>
      </c>
      <c r="G1275" s="66"/>
    </row>
    <row r="1276" spans="1:7" ht="28.15" customHeight="1" x14ac:dyDescent="0.2">
      <c r="A1276" s="69" t="s">
        <v>2154</v>
      </c>
      <c r="B1276" s="68" t="s">
        <v>2153</v>
      </c>
      <c r="C1276" s="67">
        <v>17346.400000000001</v>
      </c>
      <c r="D1276" s="67">
        <v>0</v>
      </c>
      <c r="G1276" s="66"/>
    </row>
    <row r="1277" spans="1:7" ht="28.15" customHeight="1" x14ac:dyDescent="0.2">
      <c r="A1277" s="69" t="s">
        <v>2152</v>
      </c>
      <c r="B1277" s="68" t="s">
        <v>2151</v>
      </c>
      <c r="C1277" s="67">
        <v>150848.29999999999</v>
      </c>
      <c r="D1277" s="67">
        <v>0</v>
      </c>
      <c r="G1277" s="66"/>
    </row>
    <row r="1278" spans="1:7" ht="28.15" customHeight="1" x14ac:dyDescent="0.2">
      <c r="A1278" s="69" t="s">
        <v>2150</v>
      </c>
      <c r="B1278" s="68" t="s">
        <v>2149</v>
      </c>
      <c r="C1278" s="67">
        <v>54893.9</v>
      </c>
      <c r="D1278" s="67">
        <v>8301.5</v>
      </c>
      <c r="G1278" s="66"/>
    </row>
    <row r="1279" spans="1:7" ht="28.15" customHeight="1" x14ac:dyDescent="0.2">
      <c r="A1279" s="69" t="s">
        <v>2148</v>
      </c>
      <c r="B1279" s="68" t="s">
        <v>2147</v>
      </c>
      <c r="C1279" s="67">
        <v>70634.899999999994</v>
      </c>
      <c r="D1279" s="67">
        <v>2453.8000000000002</v>
      </c>
      <c r="G1279" s="66"/>
    </row>
    <row r="1280" spans="1:7" ht="28.15" customHeight="1" x14ac:dyDescent="0.2">
      <c r="A1280" s="69" t="s">
        <v>2146</v>
      </c>
      <c r="B1280" s="68" t="s">
        <v>2145</v>
      </c>
      <c r="C1280" s="67">
        <v>19510.5</v>
      </c>
      <c r="D1280" s="67">
        <v>2130.6999999999998</v>
      </c>
      <c r="G1280" s="66"/>
    </row>
    <row r="1281" spans="1:14" ht="28.15" customHeight="1" x14ac:dyDescent="0.2">
      <c r="A1281" s="69" t="s">
        <v>2144</v>
      </c>
      <c r="B1281" s="68" t="s">
        <v>2143</v>
      </c>
      <c r="C1281" s="67">
        <v>8026.1</v>
      </c>
      <c r="D1281" s="67">
        <v>407.4</v>
      </c>
      <c r="G1281" s="66"/>
    </row>
    <row r="1282" spans="1:14" ht="28.15" customHeight="1" x14ac:dyDescent="0.2">
      <c r="A1282" s="69" t="s">
        <v>2142</v>
      </c>
      <c r="B1282" s="68" t="s">
        <v>2141</v>
      </c>
      <c r="C1282" s="67">
        <v>78380.7</v>
      </c>
      <c r="D1282" s="67">
        <v>13067.4</v>
      </c>
      <c r="G1282" s="66"/>
    </row>
    <row r="1283" spans="1:14" ht="28.15" customHeight="1" x14ac:dyDescent="0.2">
      <c r="A1283" s="69" t="s">
        <v>2140</v>
      </c>
      <c r="B1283" s="68" t="s">
        <v>2139</v>
      </c>
      <c r="C1283" s="67">
        <v>235150.1</v>
      </c>
      <c r="D1283" s="67">
        <v>58457.8</v>
      </c>
      <c r="G1283" s="66"/>
    </row>
    <row r="1284" spans="1:14" s="75" customFormat="1" ht="28.15" customHeight="1" x14ac:dyDescent="0.2">
      <c r="A1284" s="69" t="s">
        <v>2138</v>
      </c>
      <c r="B1284" s="68" t="s">
        <v>2137</v>
      </c>
      <c r="C1284" s="67">
        <v>13676.5</v>
      </c>
      <c r="D1284" s="67">
        <v>1694.3</v>
      </c>
      <c r="E1284" s="58"/>
      <c r="F1284" s="58"/>
      <c r="G1284" s="66"/>
      <c r="K1284" s="58"/>
      <c r="N1284" s="58"/>
    </row>
    <row r="1285" spans="1:14" s="80" customFormat="1" ht="28.15" customHeight="1" x14ac:dyDescent="0.2">
      <c r="A1285" s="79" t="s">
        <v>2136</v>
      </c>
      <c r="B1285" s="78" t="s">
        <v>2135</v>
      </c>
      <c r="C1285" s="67">
        <v>21904.5</v>
      </c>
      <c r="D1285" s="67">
        <v>7736.1</v>
      </c>
      <c r="E1285" s="58"/>
      <c r="F1285" s="58"/>
      <c r="G1285" s="66"/>
      <c r="K1285" s="58"/>
      <c r="N1285" s="58"/>
    </row>
    <row r="1286" spans="1:14" s="77" customFormat="1" ht="28.15" customHeight="1" x14ac:dyDescent="0.2">
      <c r="A1286" s="79" t="s">
        <v>2134</v>
      </c>
      <c r="B1286" s="78" t="s">
        <v>2133</v>
      </c>
      <c r="C1286" s="67">
        <v>23698.2</v>
      </c>
      <c r="D1286" s="67">
        <v>7433</v>
      </c>
      <c r="E1286" s="58"/>
      <c r="F1286" s="58"/>
      <c r="G1286" s="66"/>
      <c r="K1286" s="58"/>
      <c r="N1286" s="58"/>
    </row>
    <row r="1287" spans="1:14" s="77" customFormat="1" ht="28.15" customHeight="1" x14ac:dyDescent="0.2">
      <c r="A1287" s="79" t="s">
        <v>2132</v>
      </c>
      <c r="B1287" s="78" t="s">
        <v>2131</v>
      </c>
      <c r="C1287" s="67">
        <v>17985.8</v>
      </c>
      <c r="D1287" s="67">
        <v>0</v>
      </c>
      <c r="E1287" s="58"/>
      <c r="F1287" s="58"/>
      <c r="G1287" s="66"/>
      <c r="K1287" s="58"/>
      <c r="N1287" s="58"/>
    </row>
    <row r="1288" spans="1:14" s="77" customFormat="1" ht="28.15" customHeight="1" x14ac:dyDescent="0.2">
      <c r="A1288" s="79" t="s">
        <v>2130</v>
      </c>
      <c r="B1288" s="78" t="s">
        <v>2129</v>
      </c>
      <c r="C1288" s="67">
        <v>88771.5</v>
      </c>
      <c r="D1288" s="67">
        <v>0</v>
      </c>
      <c r="E1288" s="58"/>
      <c r="F1288" s="58"/>
      <c r="G1288" s="66"/>
      <c r="K1288" s="58"/>
      <c r="N1288" s="58"/>
    </row>
    <row r="1289" spans="1:14" s="77" customFormat="1" ht="28.15" customHeight="1" x14ac:dyDescent="0.2">
      <c r="A1289" s="79" t="s">
        <v>2128</v>
      </c>
      <c r="B1289" s="78" t="s">
        <v>2127</v>
      </c>
      <c r="C1289" s="67">
        <v>752597.5</v>
      </c>
      <c r="D1289" s="67">
        <v>0</v>
      </c>
      <c r="E1289" s="58"/>
      <c r="F1289" s="58"/>
      <c r="G1289" s="66"/>
      <c r="K1289" s="58"/>
      <c r="N1289" s="58"/>
    </row>
    <row r="1290" spans="1:14" s="77" customFormat="1" ht="28.15" customHeight="1" x14ac:dyDescent="0.2">
      <c r="A1290" s="79" t="s">
        <v>2126</v>
      </c>
      <c r="B1290" s="78" t="s">
        <v>2125</v>
      </c>
      <c r="C1290" s="67">
        <v>112306.7</v>
      </c>
      <c r="D1290" s="67">
        <v>0</v>
      </c>
      <c r="E1290" s="58"/>
      <c r="F1290" s="58"/>
      <c r="G1290" s="66"/>
      <c r="K1290" s="58"/>
      <c r="N1290" s="58"/>
    </row>
    <row r="1291" spans="1:14" s="77" customFormat="1" ht="28.15" customHeight="1" x14ac:dyDescent="0.2">
      <c r="A1291" s="79" t="s">
        <v>2124</v>
      </c>
      <c r="B1291" s="78" t="s">
        <v>2123</v>
      </c>
      <c r="C1291" s="67">
        <v>14996.6</v>
      </c>
      <c r="D1291" s="67">
        <v>471</v>
      </c>
      <c r="E1291" s="58"/>
      <c r="F1291" s="58"/>
      <c r="G1291" s="66"/>
      <c r="K1291" s="58"/>
      <c r="N1291" s="58"/>
    </row>
    <row r="1292" spans="1:14" s="77" customFormat="1" ht="28.15" customHeight="1" x14ac:dyDescent="0.2">
      <c r="A1292" s="79" t="s">
        <v>2122</v>
      </c>
      <c r="B1292" s="78" t="s">
        <v>2121</v>
      </c>
      <c r="C1292" s="67">
        <v>64894.9</v>
      </c>
      <c r="D1292" s="67">
        <v>0</v>
      </c>
      <c r="E1292" s="58"/>
      <c r="F1292" s="58"/>
      <c r="G1292" s="66"/>
      <c r="K1292" s="58"/>
      <c r="N1292" s="58"/>
    </row>
    <row r="1293" spans="1:14" ht="28.15" customHeight="1" x14ac:dyDescent="0.2">
      <c r="A1293" s="69" t="s">
        <v>2120</v>
      </c>
      <c r="B1293" s="68" t="s">
        <v>2119</v>
      </c>
      <c r="C1293" s="67">
        <v>355680.1</v>
      </c>
      <c r="D1293" s="67">
        <v>11357.8</v>
      </c>
      <c r="G1293" s="66"/>
    </row>
    <row r="1294" spans="1:14" ht="28.15" customHeight="1" x14ac:dyDescent="0.2">
      <c r="A1294" s="69" t="s">
        <v>2118</v>
      </c>
      <c r="B1294" s="68" t="s">
        <v>2117</v>
      </c>
      <c r="C1294" s="67">
        <v>24818.799999999999</v>
      </c>
      <c r="D1294" s="67">
        <v>5842</v>
      </c>
      <c r="G1294" s="66"/>
    </row>
    <row r="1295" spans="1:14" ht="28.15" customHeight="1" x14ac:dyDescent="0.2">
      <c r="A1295" s="69" t="s">
        <v>2116</v>
      </c>
      <c r="B1295" s="68" t="s">
        <v>2115</v>
      </c>
      <c r="C1295" s="67">
        <v>12343</v>
      </c>
      <c r="D1295" s="67">
        <v>0</v>
      </c>
      <c r="G1295" s="66"/>
    </row>
    <row r="1296" spans="1:14" ht="28.15" customHeight="1" x14ac:dyDescent="0.2">
      <c r="A1296" s="69" t="s">
        <v>2114</v>
      </c>
      <c r="B1296" s="68" t="s">
        <v>2113</v>
      </c>
      <c r="C1296" s="67">
        <v>13127.6</v>
      </c>
      <c r="D1296" s="67">
        <v>0</v>
      </c>
      <c r="G1296" s="66"/>
    </row>
    <row r="1297" spans="1:7" ht="28.15" customHeight="1" x14ac:dyDescent="0.2">
      <c r="A1297" s="69" t="s">
        <v>2112</v>
      </c>
      <c r="B1297" s="68" t="s">
        <v>2111</v>
      </c>
      <c r="C1297" s="67">
        <v>80312.100000000006</v>
      </c>
      <c r="D1297" s="67">
        <v>7425</v>
      </c>
      <c r="G1297" s="66"/>
    </row>
    <row r="1298" spans="1:7" ht="28.15" customHeight="1" x14ac:dyDescent="0.2">
      <c r="A1298" s="69" t="s">
        <v>2110</v>
      </c>
      <c r="B1298" s="68" t="s">
        <v>2109</v>
      </c>
      <c r="C1298" s="67">
        <v>20977.599999999999</v>
      </c>
      <c r="D1298" s="67">
        <v>0</v>
      </c>
      <c r="G1298" s="66"/>
    </row>
    <row r="1299" spans="1:7" ht="28.15" customHeight="1" x14ac:dyDescent="0.2">
      <c r="A1299" s="69" t="s">
        <v>2108</v>
      </c>
      <c r="B1299" s="68" t="s">
        <v>2107</v>
      </c>
      <c r="C1299" s="67">
        <v>15034.5</v>
      </c>
      <c r="D1299" s="67">
        <v>4749.5</v>
      </c>
      <c r="G1299" s="66"/>
    </row>
    <row r="1300" spans="1:7" ht="28.15" customHeight="1" x14ac:dyDescent="0.2">
      <c r="A1300" s="69" t="s">
        <v>2106</v>
      </c>
      <c r="B1300" s="68" t="s">
        <v>2105</v>
      </c>
      <c r="C1300" s="67">
        <v>18580.5</v>
      </c>
      <c r="D1300" s="67">
        <v>2183.9</v>
      </c>
      <c r="G1300" s="66"/>
    </row>
    <row r="1301" spans="1:7" ht="28.15" customHeight="1" x14ac:dyDescent="0.2">
      <c r="A1301" s="69" t="s">
        <v>2104</v>
      </c>
      <c r="B1301" s="68" t="s">
        <v>2103</v>
      </c>
      <c r="C1301" s="67">
        <v>23740.6</v>
      </c>
      <c r="D1301" s="67">
        <v>5362.2</v>
      </c>
      <c r="G1301" s="66"/>
    </row>
    <row r="1302" spans="1:7" ht="28.15" customHeight="1" x14ac:dyDescent="0.2">
      <c r="A1302" s="69" t="s">
        <v>2102</v>
      </c>
      <c r="B1302" s="68" t="s">
        <v>2101</v>
      </c>
      <c r="C1302" s="67">
        <v>97478.9</v>
      </c>
      <c r="D1302" s="67">
        <v>0</v>
      </c>
      <c r="G1302" s="66"/>
    </row>
    <row r="1303" spans="1:7" ht="28.15" customHeight="1" x14ac:dyDescent="0.2">
      <c r="A1303" s="65" t="s">
        <v>2100</v>
      </c>
      <c r="B1303" s="68" t="s">
        <v>2099</v>
      </c>
      <c r="C1303" s="67">
        <v>24394.2</v>
      </c>
      <c r="D1303" s="67">
        <v>0</v>
      </c>
      <c r="G1303" s="66"/>
    </row>
    <row r="1304" spans="1:7" ht="28.15" customHeight="1" x14ac:dyDescent="0.2">
      <c r="A1304" s="65" t="s">
        <v>2098</v>
      </c>
      <c r="B1304" s="68" t="s">
        <v>2097</v>
      </c>
      <c r="C1304" s="67">
        <v>16590.400000000001</v>
      </c>
      <c r="D1304" s="67">
        <v>6880.6</v>
      </c>
      <c r="G1304" s="66"/>
    </row>
    <row r="1305" spans="1:7" ht="28.15" customHeight="1" x14ac:dyDescent="0.2">
      <c r="A1305" s="65" t="s">
        <v>2096</v>
      </c>
      <c r="B1305" s="68" t="s">
        <v>2095</v>
      </c>
      <c r="C1305" s="67">
        <v>97151.2</v>
      </c>
      <c r="D1305" s="67">
        <v>8235.7999999999993</v>
      </c>
      <c r="G1305" s="66"/>
    </row>
    <row r="1306" spans="1:7" ht="28.15" customHeight="1" x14ac:dyDescent="0.2">
      <c r="A1306" s="65" t="s">
        <v>2094</v>
      </c>
      <c r="B1306" s="68" t="s">
        <v>2093</v>
      </c>
      <c r="C1306" s="67">
        <v>51057.9</v>
      </c>
      <c r="D1306" s="67">
        <v>8210.5</v>
      </c>
      <c r="G1306" s="66"/>
    </row>
    <row r="1307" spans="1:7" ht="28.15" customHeight="1" x14ac:dyDescent="0.2">
      <c r="A1307" s="65" t="s">
        <v>2092</v>
      </c>
      <c r="B1307" s="68" t="s">
        <v>2091</v>
      </c>
      <c r="C1307" s="67">
        <v>13880.5</v>
      </c>
      <c r="D1307" s="67">
        <v>0</v>
      </c>
      <c r="G1307" s="66"/>
    </row>
    <row r="1308" spans="1:7" ht="28.15" customHeight="1" x14ac:dyDescent="0.2">
      <c r="A1308" s="65" t="s">
        <v>2090</v>
      </c>
      <c r="B1308" s="68" t="s">
        <v>2089</v>
      </c>
      <c r="C1308" s="67">
        <v>10515.8</v>
      </c>
      <c r="D1308" s="67">
        <v>2629.8</v>
      </c>
      <c r="G1308" s="66"/>
    </row>
    <row r="1309" spans="1:7" ht="28.15" customHeight="1" x14ac:dyDescent="0.2">
      <c r="A1309" s="65" t="s">
        <v>2088</v>
      </c>
      <c r="B1309" s="68" t="s">
        <v>2087</v>
      </c>
      <c r="C1309" s="67">
        <v>54074.8</v>
      </c>
      <c r="D1309" s="67">
        <v>0</v>
      </c>
      <c r="G1309" s="66"/>
    </row>
    <row r="1310" spans="1:7" ht="28.15" customHeight="1" x14ac:dyDescent="0.2">
      <c r="A1310" s="65" t="s">
        <v>2086</v>
      </c>
      <c r="B1310" s="68" t="s">
        <v>2085</v>
      </c>
      <c r="C1310" s="67">
        <v>17714.8</v>
      </c>
      <c r="D1310" s="67">
        <v>0</v>
      </c>
      <c r="G1310" s="66"/>
    </row>
    <row r="1311" spans="1:7" ht="28.15" customHeight="1" x14ac:dyDescent="0.2">
      <c r="A1311" s="65" t="s">
        <v>2084</v>
      </c>
      <c r="B1311" s="68" t="s">
        <v>2083</v>
      </c>
      <c r="C1311" s="67">
        <v>53861.9</v>
      </c>
      <c r="D1311" s="67">
        <v>0</v>
      </c>
      <c r="G1311" s="66"/>
    </row>
    <row r="1312" spans="1:7" ht="28.15" customHeight="1" x14ac:dyDescent="0.2">
      <c r="A1312" s="65" t="s">
        <v>2082</v>
      </c>
      <c r="B1312" s="68" t="s">
        <v>2081</v>
      </c>
      <c r="C1312" s="67">
        <v>8907.2000000000007</v>
      </c>
      <c r="D1312" s="67">
        <v>4352.8</v>
      </c>
      <c r="G1312" s="66"/>
    </row>
    <row r="1313" spans="1:14" ht="28.15" customHeight="1" x14ac:dyDescent="0.2">
      <c r="A1313" s="65" t="s">
        <v>2080</v>
      </c>
      <c r="B1313" s="68" t="s">
        <v>2079</v>
      </c>
      <c r="C1313" s="67">
        <v>9907.6</v>
      </c>
      <c r="D1313" s="67">
        <v>0</v>
      </c>
      <c r="G1313" s="66"/>
    </row>
    <row r="1314" spans="1:14" ht="28.15" customHeight="1" x14ac:dyDescent="0.2">
      <c r="A1314" s="65" t="s">
        <v>2078</v>
      </c>
      <c r="B1314" s="68" t="s">
        <v>2077</v>
      </c>
      <c r="C1314" s="67">
        <v>21396.400000000001</v>
      </c>
      <c r="D1314" s="67">
        <v>0</v>
      </c>
      <c r="G1314" s="66"/>
    </row>
    <row r="1315" spans="1:14" ht="28.15" customHeight="1" x14ac:dyDescent="0.2">
      <c r="A1315" s="65" t="s">
        <v>2076</v>
      </c>
      <c r="B1315" s="68" t="s">
        <v>2075</v>
      </c>
      <c r="C1315" s="67">
        <v>15342.4</v>
      </c>
      <c r="D1315" s="67">
        <v>1517.9</v>
      </c>
      <c r="G1315" s="66"/>
    </row>
    <row r="1316" spans="1:14" ht="28.15" customHeight="1" x14ac:dyDescent="0.2">
      <c r="A1316" s="65" t="s">
        <v>2074</v>
      </c>
      <c r="B1316" s="68" t="s">
        <v>2073</v>
      </c>
      <c r="C1316" s="67">
        <v>23433.3</v>
      </c>
      <c r="D1316" s="67">
        <v>2449.6999999999998</v>
      </c>
      <c r="G1316" s="66"/>
    </row>
    <row r="1317" spans="1:14" ht="28.15" customHeight="1" x14ac:dyDescent="0.2">
      <c r="A1317" s="65" t="s">
        <v>2072</v>
      </c>
      <c r="B1317" s="68" t="s">
        <v>2071</v>
      </c>
      <c r="C1317" s="67">
        <v>15719</v>
      </c>
      <c r="D1317" s="67">
        <v>6870.3</v>
      </c>
      <c r="G1317" s="66"/>
    </row>
    <row r="1318" spans="1:14" ht="28.15" customHeight="1" x14ac:dyDescent="0.2">
      <c r="A1318" s="65" t="s">
        <v>2070</v>
      </c>
      <c r="B1318" s="68" t="s">
        <v>2069</v>
      </c>
      <c r="C1318" s="67">
        <v>15623.6</v>
      </c>
      <c r="D1318" s="67">
        <v>1972.2</v>
      </c>
      <c r="G1318" s="66"/>
    </row>
    <row r="1319" spans="1:14" ht="28.15" customHeight="1" x14ac:dyDescent="0.2">
      <c r="A1319" s="65" t="s">
        <v>2068</v>
      </c>
      <c r="B1319" s="68" t="s">
        <v>2067</v>
      </c>
      <c r="C1319" s="67">
        <v>14119.4</v>
      </c>
      <c r="D1319" s="67">
        <v>477.7</v>
      </c>
      <c r="G1319" s="66"/>
    </row>
    <row r="1320" spans="1:14" ht="28.15" customHeight="1" x14ac:dyDescent="0.2">
      <c r="A1320" s="65" t="s">
        <v>2066</v>
      </c>
      <c r="B1320" s="68" t="s">
        <v>2065</v>
      </c>
      <c r="C1320" s="67">
        <v>8630.2999999999993</v>
      </c>
      <c r="D1320" s="67">
        <v>0</v>
      </c>
      <c r="G1320" s="66"/>
    </row>
    <row r="1321" spans="1:14" ht="28.15" customHeight="1" x14ac:dyDescent="0.2">
      <c r="A1321" s="65" t="s">
        <v>2064</v>
      </c>
      <c r="B1321" s="68" t="s">
        <v>2063</v>
      </c>
      <c r="C1321" s="67">
        <v>20396.2</v>
      </c>
      <c r="D1321" s="67">
        <v>9031.2000000000007</v>
      </c>
      <c r="G1321" s="66"/>
    </row>
    <row r="1322" spans="1:14" ht="28.15" customHeight="1" x14ac:dyDescent="0.2">
      <c r="A1322" s="69" t="s">
        <v>2062</v>
      </c>
      <c r="B1322" s="68" t="s">
        <v>2061</v>
      </c>
      <c r="C1322" s="67">
        <v>17614.900000000001</v>
      </c>
      <c r="D1322" s="67">
        <v>0</v>
      </c>
      <c r="G1322" s="66"/>
    </row>
    <row r="1323" spans="1:14" s="74" customFormat="1" ht="28.15" customHeight="1" x14ac:dyDescent="0.2">
      <c r="A1323" s="69" t="s">
        <v>2060</v>
      </c>
      <c r="B1323" s="68" t="s">
        <v>2059</v>
      </c>
      <c r="C1323" s="67">
        <v>39747.4</v>
      </c>
      <c r="D1323" s="67">
        <v>0</v>
      </c>
      <c r="E1323" s="58"/>
      <c r="F1323" s="58"/>
      <c r="G1323" s="66"/>
      <c r="K1323" s="58"/>
      <c r="N1323" s="58"/>
    </row>
    <row r="1324" spans="1:14" ht="28.15" customHeight="1" x14ac:dyDescent="0.2">
      <c r="A1324" s="69" t="s">
        <v>2058</v>
      </c>
      <c r="B1324" s="68" t="s">
        <v>2057</v>
      </c>
      <c r="C1324" s="67">
        <v>26342</v>
      </c>
      <c r="D1324" s="67">
        <v>4626.1000000000004</v>
      </c>
      <c r="G1324" s="66"/>
    </row>
    <row r="1325" spans="1:14" ht="28.15" customHeight="1" x14ac:dyDescent="0.2">
      <c r="A1325" s="69" t="s">
        <v>2056</v>
      </c>
      <c r="B1325" s="68" t="s">
        <v>2055</v>
      </c>
      <c r="C1325" s="67">
        <v>25720.9</v>
      </c>
      <c r="D1325" s="67">
        <v>7824.2</v>
      </c>
      <c r="G1325" s="66"/>
    </row>
    <row r="1326" spans="1:14" ht="28.15" customHeight="1" x14ac:dyDescent="0.2">
      <c r="A1326" s="69" t="s">
        <v>2054</v>
      </c>
      <c r="B1326" s="68" t="s">
        <v>2053</v>
      </c>
      <c r="C1326" s="67">
        <v>9427.2999999999993</v>
      </c>
      <c r="D1326" s="67">
        <v>0</v>
      </c>
      <c r="G1326" s="66"/>
    </row>
    <row r="1327" spans="1:14" ht="28.15" customHeight="1" x14ac:dyDescent="0.2">
      <c r="A1327" s="69" t="s">
        <v>2052</v>
      </c>
      <c r="B1327" s="68" t="s">
        <v>2051</v>
      </c>
      <c r="C1327" s="67">
        <v>38459</v>
      </c>
      <c r="D1327" s="67">
        <v>7081.3</v>
      </c>
      <c r="G1327" s="66"/>
    </row>
    <row r="1328" spans="1:14" ht="28.15" customHeight="1" x14ac:dyDescent="0.2">
      <c r="A1328" s="69" t="s">
        <v>2050</v>
      </c>
      <c r="B1328" s="68" t="s">
        <v>2049</v>
      </c>
      <c r="C1328" s="67">
        <v>12023.9</v>
      </c>
      <c r="D1328" s="67">
        <v>3515.4</v>
      </c>
      <c r="G1328" s="66"/>
    </row>
    <row r="1329" spans="1:14" s="75" customFormat="1" ht="28.15" customHeight="1" x14ac:dyDescent="0.2">
      <c r="A1329" s="69" t="s">
        <v>2048</v>
      </c>
      <c r="B1329" s="68" t="s">
        <v>2047</v>
      </c>
      <c r="C1329" s="67">
        <v>42004.9</v>
      </c>
      <c r="D1329" s="67">
        <v>11283.8</v>
      </c>
      <c r="E1329" s="58"/>
      <c r="F1329" s="58"/>
      <c r="G1329" s="66"/>
      <c r="K1329" s="58"/>
      <c r="N1329" s="58"/>
    </row>
    <row r="1330" spans="1:14" ht="28.15" customHeight="1" x14ac:dyDescent="0.2">
      <c r="A1330" s="69" t="s">
        <v>2046</v>
      </c>
      <c r="B1330" s="68" t="s">
        <v>2045</v>
      </c>
      <c r="C1330" s="67">
        <v>14824.4</v>
      </c>
      <c r="D1330" s="67">
        <v>1701.3</v>
      </c>
      <c r="G1330" s="66"/>
    </row>
    <row r="1331" spans="1:14" ht="28.15" customHeight="1" x14ac:dyDescent="0.2">
      <c r="A1331" s="69" t="s">
        <v>2044</v>
      </c>
      <c r="B1331" s="68" t="s">
        <v>2043</v>
      </c>
      <c r="C1331" s="67">
        <v>12202.1</v>
      </c>
      <c r="D1331" s="67">
        <v>3471.2</v>
      </c>
      <c r="G1331" s="66"/>
    </row>
    <row r="1332" spans="1:14" ht="28.15" customHeight="1" x14ac:dyDescent="0.2">
      <c r="A1332" s="69" t="s">
        <v>2042</v>
      </c>
      <c r="B1332" s="68" t="s">
        <v>2041</v>
      </c>
      <c r="C1332" s="67">
        <v>44535.199999999997</v>
      </c>
      <c r="D1332" s="67">
        <v>0</v>
      </c>
      <c r="G1332" s="66"/>
    </row>
    <row r="1333" spans="1:14" ht="28.15" customHeight="1" x14ac:dyDescent="0.2">
      <c r="A1333" s="69" t="s">
        <v>2040</v>
      </c>
      <c r="B1333" s="68" t="s">
        <v>2039</v>
      </c>
      <c r="C1333" s="67">
        <v>61884.1</v>
      </c>
      <c r="D1333" s="67">
        <v>1192.8</v>
      </c>
      <c r="G1333" s="66"/>
    </row>
    <row r="1334" spans="1:14" ht="28.15" customHeight="1" x14ac:dyDescent="0.2">
      <c r="A1334" s="69" t="s">
        <v>2038</v>
      </c>
      <c r="B1334" s="68" t="s">
        <v>2037</v>
      </c>
      <c r="C1334" s="67">
        <v>7840.5</v>
      </c>
      <c r="D1334" s="67">
        <v>3258.1</v>
      </c>
      <c r="G1334" s="66"/>
    </row>
    <row r="1335" spans="1:14" ht="28.15" customHeight="1" x14ac:dyDescent="0.2">
      <c r="A1335" s="69" t="s">
        <v>2036</v>
      </c>
      <c r="B1335" s="68" t="s">
        <v>2035</v>
      </c>
      <c r="C1335" s="67">
        <v>59068.3</v>
      </c>
      <c r="D1335" s="67">
        <v>0</v>
      </c>
      <c r="G1335" s="66"/>
    </row>
    <row r="1336" spans="1:14" ht="28.15" customHeight="1" x14ac:dyDescent="0.2">
      <c r="A1336" s="69" t="s">
        <v>2034</v>
      </c>
      <c r="B1336" s="68" t="s">
        <v>2033</v>
      </c>
      <c r="C1336" s="67">
        <v>40023.9</v>
      </c>
      <c r="D1336" s="67">
        <v>4586.3999999999996</v>
      </c>
      <c r="G1336" s="66"/>
    </row>
    <row r="1337" spans="1:14" ht="28.15" customHeight="1" x14ac:dyDescent="0.2">
      <c r="A1337" s="69" t="s">
        <v>2032</v>
      </c>
      <c r="B1337" s="68" t="s">
        <v>2031</v>
      </c>
      <c r="C1337" s="67">
        <v>12872.5</v>
      </c>
      <c r="D1337" s="67">
        <v>1208.9000000000001</v>
      </c>
      <c r="G1337" s="66"/>
    </row>
    <row r="1338" spans="1:14" ht="28.15" customHeight="1" x14ac:dyDescent="0.2">
      <c r="A1338" s="69" t="s">
        <v>2030</v>
      </c>
      <c r="B1338" s="68" t="s">
        <v>2029</v>
      </c>
      <c r="C1338" s="67">
        <v>13385.9</v>
      </c>
      <c r="D1338" s="67">
        <v>1066.4000000000001</v>
      </c>
      <c r="G1338" s="66"/>
    </row>
    <row r="1339" spans="1:14" ht="28.15" customHeight="1" x14ac:dyDescent="0.2">
      <c r="A1339" s="69" t="s">
        <v>2028</v>
      </c>
      <c r="B1339" s="68" t="s">
        <v>2027</v>
      </c>
      <c r="C1339" s="67">
        <v>18341.599999999999</v>
      </c>
      <c r="D1339" s="67">
        <v>0</v>
      </c>
      <c r="G1339" s="66"/>
    </row>
    <row r="1340" spans="1:14" ht="28.15" customHeight="1" x14ac:dyDescent="0.2">
      <c r="A1340" s="69" t="s">
        <v>2026</v>
      </c>
      <c r="B1340" s="68" t="s">
        <v>2025</v>
      </c>
      <c r="C1340" s="67">
        <v>14645.5</v>
      </c>
      <c r="D1340" s="67">
        <v>0</v>
      </c>
      <c r="G1340" s="66"/>
    </row>
    <row r="1341" spans="1:14" ht="28.15" customHeight="1" x14ac:dyDescent="0.2">
      <c r="A1341" s="69" t="s">
        <v>2024</v>
      </c>
      <c r="B1341" s="68" t="s">
        <v>2023</v>
      </c>
      <c r="C1341" s="67">
        <v>43780.6</v>
      </c>
      <c r="D1341" s="67">
        <v>27548.3</v>
      </c>
      <c r="G1341" s="66"/>
    </row>
    <row r="1342" spans="1:14" ht="28.15" customHeight="1" x14ac:dyDescent="0.2">
      <c r="A1342" s="65" t="s">
        <v>2022</v>
      </c>
      <c r="B1342" s="68" t="s">
        <v>2021</v>
      </c>
      <c r="C1342" s="67">
        <v>13766.6</v>
      </c>
      <c r="D1342" s="67">
        <v>0</v>
      </c>
      <c r="G1342" s="66"/>
    </row>
    <row r="1343" spans="1:14" s="74" customFormat="1" ht="28.15" customHeight="1" x14ac:dyDescent="0.2">
      <c r="A1343" s="65" t="s">
        <v>2020</v>
      </c>
      <c r="B1343" s="68" t="s">
        <v>2019</v>
      </c>
      <c r="C1343" s="67">
        <v>28478.5</v>
      </c>
      <c r="D1343" s="67">
        <v>0</v>
      </c>
      <c r="E1343" s="58"/>
      <c r="F1343" s="58"/>
      <c r="G1343" s="66"/>
      <c r="K1343" s="58"/>
      <c r="N1343" s="58"/>
    </row>
    <row r="1344" spans="1:14" ht="28.15" customHeight="1" x14ac:dyDescent="0.2">
      <c r="A1344" s="65" t="s">
        <v>2018</v>
      </c>
      <c r="B1344" s="68" t="s">
        <v>2017</v>
      </c>
      <c r="C1344" s="67">
        <v>55855.8</v>
      </c>
      <c r="D1344" s="67">
        <v>14677.3</v>
      </c>
      <c r="G1344" s="66"/>
    </row>
    <row r="1345" spans="1:7" ht="28.15" customHeight="1" x14ac:dyDescent="0.2">
      <c r="A1345" s="65" t="s">
        <v>2016</v>
      </c>
      <c r="B1345" s="68" t="s">
        <v>2015</v>
      </c>
      <c r="C1345" s="67">
        <v>68544.800000000003</v>
      </c>
      <c r="D1345" s="67">
        <v>0</v>
      </c>
      <c r="G1345" s="66"/>
    </row>
    <row r="1346" spans="1:7" ht="28.15" customHeight="1" x14ac:dyDescent="0.2">
      <c r="A1346" s="65" t="s">
        <v>2014</v>
      </c>
      <c r="B1346" s="68" t="s">
        <v>2013</v>
      </c>
      <c r="C1346" s="67">
        <v>88912.4</v>
      </c>
      <c r="D1346" s="67">
        <v>0</v>
      </c>
      <c r="G1346" s="66"/>
    </row>
    <row r="1347" spans="1:7" ht="28.15" customHeight="1" x14ac:dyDescent="0.2">
      <c r="A1347" s="69" t="s">
        <v>2012</v>
      </c>
      <c r="B1347" s="68" t="s">
        <v>2011</v>
      </c>
      <c r="C1347" s="67">
        <v>38525.4</v>
      </c>
      <c r="D1347" s="67">
        <v>0</v>
      </c>
      <c r="G1347" s="66"/>
    </row>
    <row r="1348" spans="1:7" ht="28.15" customHeight="1" x14ac:dyDescent="0.2">
      <c r="A1348" s="69" t="s">
        <v>2010</v>
      </c>
      <c r="B1348" s="68" t="s">
        <v>2009</v>
      </c>
      <c r="C1348" s="67">
        <v>40161.4</v>
      </c>
      <c r="D1348" s="67">
        <v>0</v>
      </c>
      <c r="G1348" s="66"/>
    </row>
    <row r="1349" spans="1:7" ht="28.15" customHeight="1" x14ac:dyDescent="0.2">
      <c r="A1349" s="69" t="s">
        <v>2008</v>
      </c>
      <c r="B1349" s="68" t="s">
        <v>2007</v>
      </c>
      <c r="C1349" s="67">
        <v>53241.1</v>
      </c>
      <c r="D1349" s="67">
        <v>0</v>
      </c>
      <c r="G1349" s="66"/>
    </row>
    <row r="1350" spans="1:7" ht="28.15" customHeight="1" x14ac:dyDescent="0.2">
      <c r="A1350" s="69" t="s">
        <v>2006</v>
      </c>
      <c r="B1350" s="68" t="s">
        <v>2005</v>
      </c>
      <c r="C1350" s="67">
        <v>96842.6</v>
      </c>
      <c r="D1350" s="67">
        <v>36579.4</v>
      </c>
      <c r="G1350" s="66"/>
    </row>
    <row r="1351" spans="1:7" ht="28.15" customHeight="1" x14ac:dyDescent="0.2">
      <c r="A1351" s="69" t="s">
        <v>2004</v>
      </c>
      <c r="B1351" s="68" t="s">
        <v>2003</v>
      </c>
      <c r="C1351" s="67">
        <v>39825.800000000003</v>
      </c>
      <c r="D1351" s="67">
        <v>15940.2</v>
      </c>
      <c r="G1351" s="66"/>
    </row>
    <row r="1352" spans="1:7" ht="28.15" customHeight="1" x14ac:dyDescent="0.2">
      <c r="A1352" s="69" t="s">
        <v>2002</v>
      </c>
      <c r="B1352" s="68" t="s">
        <v>2001</v>
      </c>
      <c r="C1352" s="67">
        <v>33628.6</v>
      </c>
      <c r="D1352" s="67">
        <v>0</v>
      </c>
      <c r="G1352" s="66"/>
    </row>
    <row r="1353" spans="1:7" ht="28.15" customHeight="1" x14ac:dyDescent="0.2">
      <c r="A1353" s="69" t="s">
        <v>2000</v>
      </c>
      <c r="B1353" s="68" t="s">
        <v>1999</v>
      </c>
      <c r="C1353" s="67">
        <v>18377.3</v>
      </c>
      <c r="D1353" s="67">
        <v>4698.6000000000004</v>
      </c>
      <c r="G1353" s="66"/>
    </row>
    <row r="1354" spans="1:7" ht="28.15" customHeight="1" x14ac:dyDescent="0.2">
      <c r="A1354" s="69" t="s">
        <v>1998</v>
      </c>
      <c r="B1354" s="68" t="s">
        <v>1997</v>
      </c>
      <c r="C1354" s="67">
        <v>121058.5</v>
      </c>
      <c r="D1354" s="67">
        <v>24468.2</v>
      </c>
      <c r="G1354" s="66"/>
    </row>
    <row r="1355" spans="1:7" ht="28.15" customHeight="1" x14ac:dyDescent="0.2">
      <c r="A1355" s="69" t="s">
        <v>1996</v>
      </c>
      <c r="B1355" s="68" t="s">
        <v>1995</v>
      </c>
      <c r="C1355" s="67">
        <v>160790.70000000001</v>
      </c>
      <c r="D1355" s="67">
        <v>0</v>
      </c>
      <c r="G1355" s="66"/>
    </row>
    <row r="1356" spans="1:7" ht="28.15" customHeight="1" x14ac:dyDescent="0.2">
      <c r="A1356" s="69" t="s">
        <v>1994</v>
      </c>
      <c r="B1356" s="68" t="s">
        <v>1993</v>
      </c>
      <c r="C1356" s="67">
        <v>91653.1</v>
      </c>
      <c r="D1356" s="67">
        <v>0</v>
      </c>
      <c r="G1356" s="66"/>
    </row>
    <row r="1357" spans="1:7" ht="28.15" customHeight="1" x14ac:dyDescent="0.2">
      <c r="A1357" s="69" t="s">
        <v>1992</v>
      </c>
      <c r="B1357" s="68" t="s">
        <v>1991</v>
      </c>
      <c r="C1357" s="67">
        <v>540300.1</v>
      </c>
      <c r="D1357" s="67">
        <v>0</v>
      </c>
      <c r="G1357" s="66"/>
    </row>
    <row r="1358" spans="1:7" ht="28.15" customHeight="1" x14ac:dyDescent="0.2">
      <c r="A1358" s="69" t="s">
        <v>1990</v>
      </c>
      <c r="B1358" s="68" t="s">
        <v>1989</v>
      </c>
      <c r="C1358" s="67">
        <v>64861.9</v>
      </c>
      <c r="D1358" s="67">
        <v>0</v>
      </c>
      <c r="G1358" s="66"/>
    </row>
    <row r="1359" spans="1:7" ht="28.15" customHeight="1" x14ac:dyDescent="0.2">
      <c r="A1359" s="69" t="s">
        <v>1988</v>
      </c>
      <c r="B1359" s="68" t="s">
        <v>1987</v>
      </c>
      <c r="C1359" s="67">
        <v>32628.400000000001</v>
      </c>
      <c r="D1359" s="67">
        <v>5754.3</v>
      </c>
      <c r="G1359" s="66"/>
    </row>
    <row r="1360" spans="1:7" ht="28.15" customHeight="1" x14ac:dyDescent="0.2">
      <c r="A1360" s="69" t="s">
        <v>1986</v>
      </c>
      <c r="B1360" s="68" t="s">
        <v>1985</v>
      </c>
      <c r="C1360" s="67">
        <v>180590.8</v>
      </c>
      <c r="D1360" s="67">
        <v>291863.8</v>
      </c>
      <c r="G1360" s="66"/>
    </row>
    <row r="1361" spans="1:14" ht="28.15" customHeight="1" x14ac:dyDescent="0.2">
      <c r="A1361" s="69" t="s">
        <v>1984</v>
      </c>
      <c r="B1361" s="68" t="s">
        <v>1983</v>
      </c>
      <c r="C1361" s="67">
        <v>17898.7</v>
      </c>
      <c r="D1361" s="67">
        <v>9490.6</v>
      </c>
      <c r="G1361" s="66"/>
    </row>
    <row r="1362" spans="1:14" ht="28.15" customHeight="1" x14ac:dyDescent="0.2">
      <c r="A1362" s="69" t="s">
        <v>1982</v>
      </c>
      <c r="B1362" s="68" t="s">
        <v>1981</v>
      </c>
      <c r="C1362" s="67">
        <v>45235.3</v>
      </c>
      <c r="D1362" s="67">
        <v>26266.2</v>
      </c>
      <c r="G1362" s="66"/>
    </row>
    <row r="1363" spans="1:14" ht="28.15" customHeight="1" x14ac:dyDescent="0.2">
      <c r="A1363" s="69" t="s">
        <v>1980</v>
      </c>
      <c r="B1363" s="68" t="s">
        <v>1979</v>
      </c>
      <c r="C1363" s="67">
        <v>19110.7</v>
      </c>
      <c r="D1363" s="67">
        <v>13105.6</v>
      </c>
      <c r="G1363" s="66"/>
    </row>
    <row r="1364" spans="1:14" s="74" customFormat="1" ht="28.15" customHeight="1" x14ac:dyDescent="0.2">
      <c r="A1364" s="69" t="s">
        <v>1978</v>
      </c>
      <c r="B1364" s="68" t="s">
        <v>1977</v>
      </c>
      <c r="C1364" s="67">
        <v>65515.6</v>
      </c>
      <c r="D1364" s="67">
        <v>8550.1</v>
      </c>
      <c r="E1364" s="58"/>
      <c r="F1364" s="58"/>
      <c r="G1364" s="66"/>
      <c r="K1364" s="58"/>
      <c r="N1364" s="58"/>
    </row>
    <row r="1365" spans="1:14" ht="28.15" customHeight="1" x14ac:dyDescent="0.2">
      <c r="A1365" s="69" t="s">
        <v>1976</v>
      </c>
      <c r="B1365" s="68" t="s">
        <v>1975</v>
      </c>
      <c r="C1365" s="67">
        <v>58734.5</v>
      </c>
      <c r="D1365" s="67">
        <v>27430.7</v>
      </c>
      <c r="G1365" s="66"/>
    </row>
    <row r="1366" spans="1:14" ht="28.15" customHeight="1" x14ac:dyDescent="0.2">
      <c r="A1366" s="69" t="s">
        <v>1974</v>
      </c>
      <c r="B1366" s="68" t="s">
        <v>1973</v>
      </c>
      <c r="C1366" s="67">
        <v>30322.2</v>
      </c>
      <c r="D1366" s="67">
        <v>15522.2</v>
      </c>
      <c r="G1366" s="66"/>
    </row>
    <row r="1367" spans="1:14" s="75" customFormat="1" ht="28.15" customHeight="1" x14ac:dyDescent="0.2">
      <c r="A1367" s="69" t="s">
        <v>1972</v>
      </c>
      <c r="B1367" s="68" t="s">
        <v>1971</v>
      </c>
      <c r="C1367" s="67">
        <v>37367.599999999999</v>
      </c>
      <c r="D1367" s="67">
        <v>23965.9</v>
      </c>
      <c r="E1367" s="58"/>
      <c r="F1367" s="58"/>
      <c r="G1367" s="66"/>
      <c r="K1367" s="58"/>
      <c r="N1367" s="58"/>
    </row>
    <row r="1368" spans="1:14" ht="28.15" customHeight="1" x14ac:dyDescent="0.2">
      <c r="A1368" s="69" t="s">
        <v>1970</v>
      </c>
      <c r="B1368" s="68" t="s">
        <v>1969</v>
      </c>
      <c r="C1368" s="67">
        <v>21627.7</v>
      </c>
      <c r="D1368" s="67">
        <v>14407.4</v>
      </c>
      <c r="G1368" s="66"/>
    </row>
    <row r="1369" spans="1:14" ht="28.15" customHeight="1" x14ac:dyDescent="0.2">
      <c r="A1369" s="69" t="s">
        <v>1968</v>
      </c>
      <c r="B1369" s="68" t="s">
        <v>1967</v>
      </c>
      <c r="C1369" s="67">
        <v>114142.8</v>
      </c>
      <c r="D1369" s="67">
        <v>37354.300000000003</v>
      </c>
      <c r="G1369" s="66"/>
    </row>
    <row r="1370" spans="1:14" ht="28.15" customHeight="1" x14ac:dyDescent="0.2">
      <c r="A1370" s="69" t="s">
        <v>1966</v>
      </c>
      <c r="B1370" s="68" t="s">
        <v>1965</v>
      </c>
      <c r="C1370" s="67">
        <v>30696.799999999999</v>
      </c>
      <c r="D1370" s="67">
        <v>10950.4</v>
      </c>
      <c r="G1370" s="66"/>
    </row>
    <row r="1371" spans="1:14" ht="28.15" customHeight="1" x14ac:dyDescent="0.2">
      <c r="A1371" s="69" t="s">
        <v>1964</v>
      </c>
      <c r="B1371" s="68" t="s">
        <v>1963</v>
      </c>
      <c r="C1371" s="67">
        <v>44310</v>
      </c>
      <c r="D1371" s="67">
        <v>20327</v>
      </c>
      <c r="G1371" s="66"/>
    </row>
    <row r="1372" spans="1:14" ht="28.15" customHeight="1" x14ac:dyDescent="0.2">
      <c r="A1372" s="69" t="s">
        <v>1962</v>
      </c>
      <c r="B1372" s="68" t="s">
        <v>1961</v>
      </c>
      <c r="C1372" s="67">
        <v>76588.2</v>
      </c>
      <c r="D1372" s="67">
        <v>12997.9</v>
      </c>
      <c r="G1372" s="66"/>
    </row>
    <row r="1373" spans="1:14" ht="28.15" customHeight="1" x14ac:dyDescent="0.2">
      <c r="A1373" s="69" t="s">
        <v>1960</v>
      </c>
      <c r="B1373" s="68" t="s">
        <v>1959</v>
      </c>
      <c r="C1373" s="67">
        <v>169219.3</v>
      </c>
      <c r="D1373" s="67">
        <v>61659.7</v>
      </c>
      <c r="G1373" s="66"/>
    </row>
    <row r="1374" spans="1:14" ht="28.15" customHeight="1" x14ac:dyDescent="0.2">
      <c r="A1374" s="69" t="s">
        <v>1958</v>
      </c>
      <c r="B1374" s="68" t="s">
        <v>1957</v>
      </c>
      <c r="C1374" s="67">
        <v>38329.300000000003</v>
      </c>
      <c r="D1374" s="67">
        <v>20357.099999999999</v>
      </c>
      <c r="G1374" s="66"/>
    </row>
    <row r="1375" spans="1:14" ht="28.15" customHeight="1" x14ac:dyDescent="0.2">
      <c r="A1375" s="69" t="s">
        <v>1956</v>
      </c>
      <c r="B1375" s="68" t="s">
        <v>1955</v>
      </c>
      <c r="C1375" s="67">
        <v>21521.7</v>
      </c>
      <c r="D1375" s="67">
        <v>11423.2</v>
      </c>
      <c r="G1375" s="66"/>
    </row>
    <row r="1376" spans="1:14" ht="28.15" customHeight="1" x14ac:dyDescent="0.2">
      <c r="A1376" s="69" t="s">
        <v>1954</v>
      </c>
      <c r="B1376" s="68" t="s">
        <v>1953</v>
      </c>
      <c r="C1376" s="67">
        <v>54291.9</v>
      </c>
      <c r="D1376" s="67">
        <v>29300.799999999999</v>
      </c>
      <c r="G1376" s="66"/>
    </row>
    <row r="1377" spans="1:14" ht="28.15" customHeight="1" x14ac:dyDescent="0.2">
      <c r="A1377" s="69" t="s">
        <v>1952</v>
      </c>
      <c r="B1377" s="68" t="s">
        <v>1951</v>
      </c>
      <c r="C1377" s="67">
        <v>31441.5</v>
      </c>
      <c r="D1377" s="67">
        <v>8444.6</v>
      </c>
      <c r="G1377" s="66"/>
    </row>
    <row r="1378" spans="1:14" ht="28.15" customHeight="1" x14ac:dyDescent="0.2">
      <c r="A1378" s="76" t="s">
        <v>1950</v>
      </c>
      <c r="B1378" s="68" t="s">
        <v>1949</v>
      </c>
      <c r="C1378" s="67">
        <v>34598.1</v>
      </c>
      <c r="D1378" s="67">
        <v>6504.9</v>
      </c>
      <c r="G1378" s="66"/>
    </row>
    <row r="1379" spans="1:14" ht="28.15" customHeight="1" x14ac:dyDescent="0.2">
      <c r="A1379" s="69" t="s">
        <v>1948</v>
      </c>
      <c r="B1379" s="68" t="s">
        <v>1947</v>
      </c>
      <c r="C1379" s="67">
        <v>51784.800000000003</v>
      </c>
      <c r="D1379" s="67">
        <v>24775.4</v>
      </c>
      <c r="G1379" s="66"/>
    </row>
    <row r="1380" spans="1:14" ht="28.15" customHeight="1" x14ac:dyDescent="0.2">
      <c r="A1380" s="69" t="s">
        <v>1946</v>
      </c>
      <c r="B1380" s="68" t="s">
        <v>1945</v>
      </c>
      <c r="C1380" s="67">
        <v>65962</v>
      </c>
      <c r="D1380" s="67">
        <v>25930.9</v>
      </c>
      <c r="G1380" s="66"/>
    </row>
    <row r="1381" spans="1:14" ht="28.15" customHeight="1" x14ac:dyDescent="0.2">
      <c r="A1381" s="69" t="s">
        <v>1944</v>
      </c>
      <c r="B1381" s="68" t="s">
        <v>1943</v>
      </c>
      <c r="C1381" s="67">
        <v>62793.8</v>
      </c>
      <c r="D1381" s="67">
        <v>17432.8</v>
      </c>
      <c r="G1381" s="66"/>
    </row>
    <row r="1382" spans="1:14" ht="28.15" customHeight="1" x14ac:dyDescent="0.2">
      <c r="A1382" s="69" t="s">
        <v>1942</v>
      </c>
      <c r="B1382" s="68" t="s">
        <v>1941</v>
      </c>
      <c r="C1382" s="67">
        <v>35792.6</v>
      </c>
      <c r="D1382" s="67">
        <v>12285.8</v>
      </c>
      <c r="G1382" s="66"/>
    </row>
    <row r="1383" spans="1:14" ht="28.15" customHeight="1" x14ac:dyDescent="0.2">
      <c r="A1383" s="69" t="s">
        <v>1940</v>
      </c>
      <c r="B1383" s="68" t="s">
        <v>1939</v>
      </c>
      <c r="C1383" s="67">
        <v>16397.599999999999</v>
      </c>
      <c r="D1383" s="67">
        <v>7575.6</v>
      </c>
      <c r="G1383" s="66"/>
    </row>
    <row r="1384" spans="1:14" ht="28.15" customHeight="1" x14ac:dyDescent="0.2">
      <c r="A1384" s="69" t="s">
        <v>1938</v>
      </c>
      <c r="B1384" s="68" t="s">
        <v>1937</v>
      </c>
      <c r="C1384" s="67">
        <v>38616.1</v>
      </c>
      <c r="D1384" s="67">
        <v>12142.1</v>
      </c>
      <c r="G1384" s="66"/>
    </row>
    <row r="1385" spans="1:14" ht="28.15" customHeight="1" x14ac:dyDescent="0.2">
      <c r="A1385" s="69" t="s">
        <v>1936</v>
      </c>
      <c r="B1385" s="68" t="s">
        <v>1935</v>
      </c>
      <c r="C1385" s="67">
        <v>11369.5</v>
      </c>
      <c r="D1385" s="67">
        <v>8204.1</v>
      </c>
      <c r="G1385" s="66"/>
    </row>
    <row r="1386" spans="1:14" ht="28.15" customHeight="1" x14ac:dyDescent="0.2">
      <c r="A1386" s="69" t="s">
        <v>1934</v>
      </c>
      <c r="B1386" s="68" t="s">
        <v>1933</v>
      </c>
      <c r="C1386" s="67">
        <v>94783.4</v>
      </c>
      <c r="D1386" s="67">
        <v>40469.199999999997</v>
      </c>
      <c r="G1386" s="66"/>
    </row>
    <row r="1387" spans="1:14" ht="28.15" customHeight="1" x14ac:dyDescent="0.2">
      <c r="A1387" s="69" t="s">
        <v>1932</v>
      </c>
      <c r="B1387" s="68" t="s">
        <v>1931</v>
      </c>
      <c r="C1387" s="67">
        <v>72729.3</v>
      </c>
      <c r="D1387" s="67">
        <v>28905.3</v>
      </c>
      <c r="G1387" s="66"/>
    </row>
    <row r="1388" spans="1:14" ht="28.15" customHeight="1" x14ac:dyDescent="0.2">
      <c r="A1388" s="69" t="s">
        <v>1930</v>
      </c>
      <c r="B1388" s="68" t="s">
        <v>1929</v>
      </c>
      <c r="C1388" s="67">
        <v>28122.7</v>
      </c>
      <c r="D1388" s="67">
        <v>12493</v>
      </c>
      <c r="G1388" s="66"/>
    </row>
    <row r="1389" spans="1:14" ht="28.15" customHeight="1" x14ac:dyDescent="0.2">
      <c r="A1389" s="69" t="s">
        <v>1928</v>
      </c>
      <c r="B1389" s="68" t="s">
        <v>1927</v>
      </c>
      <c r="C1389" s="67">
        <v>22265.4</v>
      </c>
      <c r="D1389" s="67">
        <v>9077.5</v>
      </c>
      <c r="G1389" s="66"/>
    </row>
    <row r="1390" spans="1:14" s="75" customFormat="1" ht="28.15" customHeight="1" x14ac:dyDescent="0.2">
      <c r="A1390" s="69" t="s">
        <v>1926</v>
      </c>
      <c r="B1390" s="68" t="s">
        <v>1925</v>
      </c>
      <c r="C1390" s="67">
        <v>20927</v>
      </c>
      <c r="D1390" s="67">
        <v>11849</v>
      </c>
      <c r="E1390" s="58"/>
      <c r="F1390" s="58"/>
      <c r="G1390" s="66"/>
      <c r="K1390" s="58"/>
      <c r="N1390" s="58"/>
    </row>
    <row r="1391" spans="1:14" ht="28.15" customHeight="1" x14ac:dyDescent="0.2">
      <c r="A1391" s="69" t="s">
        <v>1924</v>
      </c>
      <c r="B1391" s="68" t="s">
        <v>1923</v>
      </c>
      <c r="C1391" s="67">
        <v>60099.1</v>
      </c>
      <c r="D1391" s="67">
        <v>10744</v>
      </c>
      <c r="G1391" s="66"/>
    </row>
    <row r="1392" spans="1:14" s="74" customFormat="1" ht="28.15" customHeight="1" x14ac:dyDescent="0.2">
      <c r="A1392" s="69" t="s">
        <v>1922</v>
      </c>
      <c r="B1392" s="68" t="s">
        <v>1921</v>
      </c>
      <c r="C1392" s="67">
        <v>33765.699999999997</v>
      </c>
      <c r="D1392" s="67">
        <v>16760.3</v>
      </c>
      <c r="E1392" s="58"/>
      <c r="F1392" s="58"/>
      <c r="G1392" s="66"/>
      <c r="K1392" s="58"/>
      <c r="N1392" s="58"/>
    </row>
    <row r="1393" spans="1:14" s="73" customFormat="1" ht="28.15" customHeight="1" x14ac:dyDescent="0.2">
      <c r="A1393" s="69" t="s">
        <v>1920</v>
      </c>
      <c r="B1393" s="68" t="s">
        <v>1919</v>
      </c>
      <c r="C1393" s="67">
        <v>24734.6</v>
      </c>
      <c r="D1393" s="67">
        <v>0</v>
      </c>
      <c r="E1393" s="58"/>
      <c r="F1393" s="58"/>
      <c r="G1393" s="66"/>
      <c r="K1393" s="58"/>
      <c r="N1393" s="58"/>
    </row>
    <row r="1394" spans="1:14" s="72" customFormat="1" ht="28.15" customHeight="1" x14ac:dyDescent="0.2">
      <c r="A1394" s="69" t="s">
        <v>1918</v>
      </c>
      <c r="B1394" s="68" t="s">
        <v>1917</v>
      </c>
      <c r="C1394" s="67">
        <v>35087.4</v>
      </c>
      <c r="D1394" s="67">
        <v>27539.7</v>
      </c>
      <c r="E1394" s="58"/>
      <c r="F1394" s="58"/>
      <c r="G1394" s="66"/>
      <c r="K1394" s="58"/>
      <c r="N1394" s="58"/>
    </row>
    <row r="1395" spans="1:14" ht="28.15" customHeight="1" x14ac:dyDescent="0.2">
      <c r="A1395" s="69" t="s">
        <v>1916</v>
      </c>
      <c r="B1395" s="68" t="s">
        <v>1915</v>
      </c>
      <c r="C1395" s="67">
        <v>16936.5</v>
      </c>
      <c r="D1395" s="67">
        <v>9114.2000000000007</v>
      </c>
      <c r="G1395" s="66"/>
    </row>
    <row r="1396" spans="1:14" ht="28.15" customHeight="1" x14ac:dyDescent="0.2">
      <c r="A1396" s="69" t="s">
        <v>1914</v>
      </c>
      <c r="B1396" s="68" t="s">
        <v>1913</v>
      </c>
      <c r="C1396" s="67">
        <v>29375.3</v>
      </c>
      <c r="D1396" s="67">
        <v>15361</v>
      </c>
      <c r="G1396" s="66"/>
    </row>
    <row r="1397" spans="1:14" ht="28.15" customHeight="1" x14ac:dyDescent="0.2">
      <c r="A1397" s="69" t="s">
        <v>1912</v>
      </c>
      <c r="B1397" s="68" t="s">
        <v>1911</v>
      </c>
      <c r="C1397" s="67">
        <v>31635.1</v>
      </c>
      <c r="D1397" s="67">
        <v>11234.9</v>
      </c>
      <c r="G1397" s="66"/>
    </row>
    <row r="1398" spans="1:14" ht="28.15" customHeight="1" x14ac:dyDescent="0.2">
      <c r="A1398" s="69" t="s">
        <v>1910</v>
      </c>
      <c r="B1398" s="68" t="s">
        <v>1909</v>
      </c>
      <c r="C1398" s="67">
        <v>33328.1</v>
      </c>
      <c r="D1398" s="67">
        <v>14960</v>
      </c>
      <c r="G1398" s="66"/>
    </row>
    <row r="1399" spans="1:14" ht="28.15" customHeight="1" x14ac:dyDescent="0.2">
      <c r="A1399" s="69" t="s">
        <v>1908</v>
      </c>
      <c r="B1399" s="68" t="s">
        <v>1907</v>
      </c>
      <c r="C1399" s="67">
        <v>80854.7</v>
      </c>
      <c r="D1399" s="67">
        <v>30074.3</v>
      </c>
      <c r="G1399" s="66"/>
    </row>
    <row r="1400" spans="1:14" ht="28.15" customHeight="1" x14ac:dyDescent="0.2">
      <c r="A1400" s="69" t="s">
        <v>1906</v>
      </c>
      <c r="B1400" s="68" t="s">
        <v>1905</v>
      </c>
      <c r="C1400" s="67">
        <v>24053.7</v>
      </c>
      <c r="D1400" s="67">
        <v>10288.6</v>
      </c>
      <c r="G1400" s="66"/>
    </row>
    <row r="1401" spans="1:14" ht="28.15" customHeight="1" x14ac:dyDescent="0.2">
      <c r="A1401" s="69" t="s">
        <v>1904</v>
      </c>
      <c r="B1401" s="68" t="s">
        <v>1903</v>
      </c>
      <c r="C1401" s="67">
        <v>32298.6</v>
      </c>
      <c r="D1401" s="67">
        <v>17095.8</v>
      </c>
      <c r="G1401" s="66"/>
    </row>
    <row r="1402" spans="1:14" ht="28.15" customHeight="1" x14ac:dyDescent="0.2">
      <c r="A1402" s="69" t="s">
        <v>1902</v>
      </c>
      <c r="B1402" s="68" t="s">
        <v>1901</v>
      </c>
      <c r="C1402" s="67">
        <v>26561.3</v>
      </c>
      <c r="D1402" s="67">
        <v>12252.6</v>
      </c>
      <c r="G1402" s="66"/>
    </row>
    <row r="1403" spans="1:14" ht="28.15" customHeight="1" x14ac:dyDescent="0.2">
      <c r="A1403" s="69" t="s">
        <v>1900</v>
      </c>
      <c r="B1403" s="68" t="s">
        <v>1899</v>
      </c>
      <c r="C1403" s="67">
        <v>23113.1</v>
      </c>
      <c r="D1403" s="67">
        <v>10126</v>
      </c>
      <c r="G1403" s="66"/>
    </row>
    <row r="1404" spans="1:14" ht="28.15" customHeight="1" x14ac:dyDescent="0.2">
      <c r="A1404" s="69" t="s">
        <v>1898</v>
      </c>
      <c r="B1404" s="68" t="s">
        <v>1897</v>
      </c>
      <c r="C1404" s="67">
        <v>41407.4</v>
      </c>
      <c r="D1404" s="67">
        <v>19797.099999999999</v>
      </c>
      <c r="G1404" s="66"/>
    </row>
    <row r="1405" spans="1:14" ht="28.15" customHeight="1" x14ac:dyDescent="0.2">
      <c r="A1405" s="69" t="s">
        <v>1896</v>
      </c>
      <c r="B1405" s="68" t="s">
        <v>1895</v>
      </c>
      <c r="C1405" s="67">
        <v>36396.400000000001</v>
      </c>
      <c r="D1405" s="67">
        <v>24110.3</v>
      </c>
      <c r="G1405" s="66"/>
    </row>
    <row r="1406" spans="1:14" ht="28.15" customHeight="1" x14ac:dyDescent="0.2">
      <c r="A1406" s="69" t="s">
        <v>1894</v>
      </c>
      <c r="B1406" s="68" t="s">
        <v>1893</v>
      </c>
      <c r="C1406" s="67">
        <v>92958.3</v>
      </c>
      <c r="D1406" s="67">
        <v>43584</v>
      </c>
      <c r="G1406" s="66"/>
    </row>
    <row r="1407" spans="1:14" ht="28.15" customHeight="1" x14ac:dyDescent="0.2">
      <c r="A1407" s="69" t="s">
        <v>1892</v>
      </c>
      <c r="B1407" s="68" t="s">
        <v>1891</v>
      </c>
      <c r="C1407" s="67">
        <v>19435.8</v>
      </c>
      <c r="D1407" s="67">
        <v>12625.6</v>
      </c>
      <c r="G1407" s="66"/>
    </row>
    <row r="1408" spans="1:14" ht="28.15" customHeight="1" x14ac:dyDescent="0.2">
      <c r="A1408" s="69" t="s">
        <v>1890</v>
      </c>
      <c r="B1408" s="68" t="s">
        <v>1889</v>
      </c>
      <c r="C1408" s="67">
        <v>34307.199999999997</v>
      </c>
      <c r="D1408" s="67">
        <v>16720.2</v>
      </c>
      <c r="G1408" s="66"/>
    </row>
    <row r="1409" spans="1:7" ht="28.15" customHeight="1" x14ac:dyDescent="0.2">
      <c r="A1409" s="69" t="s">
        <v>1888</v>
      </c>
      <c r="B1409" s="68" t="s">
        <v>1887</v>
      </c>
      <c r="C1409" s="67">
        <v>65895.600000000006</v>
      </c>
      <c r="D1409" s="67">
        <v>10760.7</v>
      </c>
      <c r="G1409" s="66"/>
    </row>
    <row r="1410" spans="1:7" ht="28.15" customHeight="1" x14ac:dyDescent="0.2">
      <c r="A1410" s="71" t="s">
        <v>1886</v>
      </c>
      <c r="B1410" s="68" t="s">
        <v>1885</v>
      </c>
      <c r="C1410" s="67">
        <v>32714.9</v>
      </c>
      <c r="D1410" s="67">
        <v>14630.4</v>
      </c>
      <c r="G1410" s="66"/>
    </row>
    <row r="1411" spans="1:7" ht="28.15" customHeight="1" x14ac:dyDescent="0.2">
      <c r="A1411" s="71" t="s">
        <v>1884</v>
      </c>
      <c r="B1411" s="68" t="s">
        <v>1883</v>
      </c>
      <c r="C1411" s="67">
        <v>39605.199999999997</v>
      </c>
      <c r="D1411" s="67">
        <v>23865.8</v>
      </c>
      <c r="G1411" s="66"/>
    </row>
    <row r="1412" spans="1:7" ht="28.15" customHeight="1" x14ac:dyDescent="0.2">
      <c r="A1412" s="71" t="s">
        <v>1882</v>
      </c>
      <c r="B1412" s="68" t="s">
        <v>1881</v>
      </c>
      <c r="C1412" s="67">
        <v>559437.9</v>
      </c>
      <c r="D1412" s="67">
        <v>0</v>
      </c>
      <c r="G1412" s="66"/>
    </row>
    <row r="1413" spans="1:7" ht="28.15" customHeight="1" x14ac:dyDescent="0.2">
      <c r="A1413" s="71" t="s">
        <v>1880</v>
      </c>
      <c r="B1413" s="68" t="s">
        <v>1879</v>
      </c>
      <c r="C1413" s="67">
        <v>230012.2</v>
      </c>
      <c r="D1413" s="67">
        <v>26722.2</v>
      </c>
      <c r="G1413" s="66"/>
    </row>
    <row r="1414" spans="1:7" ht="28.15" customHeight="1" x14ac:dyDescent="0.2">
      <c r="A1414" s="71" t="s">
        <v>1878</v>
      </c>
      <c r="B1414" s="68" t="s">
        <v>1877</v>
      </c>
      <c r="C1414" s="67">
        <v>20819.7</v>
      </c>
      <c r="D1414" s="67">
        <v>0</v>
      </c>
      <c r="G1414" s="66"/>
    </row>
    <row r="1415" spans="1:7" ht="28.15" customHeight="1" x14ac:dyDescent="0.2">
      <c r="A1415" s="71" t="s">
        <v>1876</v>
      </c>
      <c r="B1415" s="68" t="s">
        <v>1875</v>
      </c>
      <c r="C1415" s="67">
        <v>24138.5</v>
      </c>
      <c r="D1415" s="67">
        <v>6195</v>
      </c>
      <c r="G1415" s="66"/>
    </row>
    <row r="1416" spans="1:7" ht="28.15" customHeight="1" x14ac:dyDescent="0.2">
      <c r="A1416" s="71" t="s">
        <v>1874</v>
      </c>
      <c r="B1416" s="68" t="s">
        <v>1873</v>
      </c>
      <c r="C1416" s="67">
        <v>17182.2</v>
      </c>
      <c r="D1416" s="67">
        <v>4429.2</v>
      </c>
      <c r="G1416" s="66"/>
    </row>
    <row r="1417" spans="1:7" ht="28.15" customHeight="1" x14ac:dyDescent="0.2">
      <c r="A1417" s="71" t="s">
        <v>1872</v>
      </c>
      <c r="B1417" s="68" t="s">
        <v>1871</v>
      </c>
      <c r="C1417" s="67">
        <v>12719.1</v>
      </c>
      <c r="D1417" s="67">
        <v>0</v>
      </c>
      <c r="G1417" s="66"/>
    </row>
    <row r="1418" spans="1:7" ht="28.15" customHeight="1" x14ac:dyDescent="0.2">
      <c r="A1418" s="71" t="s">
        <v>1870</v>
      </c>
      <c r="B1418" s="68" t="s">
        <v>1869</v>
      </c>
      <c r="C1418" s="67">
        <v>19757.2</v>
      </c>
      <c r="D1418" s="67">
        <v>0</v>
      </c>
      <c r="G1418" s="66"/>
    </row>
    <row r="1419" spans="1:7" ht="28.15" customHeight="1" x14ac:dyDescent="0.2">
      <c r="A1419" s="70" t="s">
        <v>1868</v>
      </c>
      <c r="B1419" s="68" t="s">
        <v>1867</v>
      </c>
      <c r="C1419" s="67">
        <v>21368.7</v>
      </c>
      <c r="D1419" s="67">
        <v>0</v>
      </c>
      <c r="G1419" s="66"/>
    </row>
    <row r="1420" spans="1:7" ht="28.15" customHeight="1" x14ac:dyDescent="0.2">
      <c r="A1420" s="70" t="s">
        <v>1866</v>
      </c>
      <c r="B1420" s="68" t="s">
        <v>1865</v>
      </c>
      <c r="C1420" s="67">
        <v>59394.5</v>
      </c>
      <c r="D1420" s="67">
        <v>0</v>
      </c>
      <c r="G1420" s="66"/>
    </row>
    <row r="1421" spans="1:7" ht="28.15" customHeight="1" x14ac:dyDescent="0.2">
      <c r="A1421" s="70" t="s">
        <v>1864</v>
      </c>
      <c r="B1421" s="68" t="s">
        <v>1863</v>
      </c>
      <c r="C1421" s="67">
        <v>59461.599999999999</v>
      </c>
      <c r="D1421" s="67">
        <v>12671</v>
      </c>
      <c r="G1421" s="66"/>
    </row>
    <row r="1422" spans="1:7" ht="28.15" customHeight="1" x14ac:dyDescent="0.2">
      <c r="A1422" s="70" t="s">
        <v>1862</v>
      </c>
      <c r="B1422" s="68" t="s">
        <v>1861</v>
      </c>
      <c r="C1422" s="67">
        <v>25484.1</v>
      </c>
      <c r="D1422" s="67">
        <v>10516.5</v>
      </c>
      <c r="G1422" s="66"/>
    </row>
    <row r="1423" spans="1:7" ht="28.15" customHeight="1" x14ac:dyDescent="0.2">
      <c r="A1423" s="65" t="s">
        <v>1860</v>
      </c>
      <c r="B1423" s="68" t="s">
        <v>1859</v>
      </c>
      <c r="C1423" s="67">
        <v>58047.5</v>
      </c>
      <c r="D1423" s="67">
        <v>10244.799999999999</v>
      </c>
      <c r="G1423" s="66"/>
    </row>
    <row r="1424" spans="1:7" ht="28.15" customHeight="1" x14ac:dyDescent="0.2">
      <c r="A1424" s="65" t="s">
        <v>1858</v>
      </c>
      <c r="B1424" s="68" t="s">
        <v>1857</v>
      </c>
      <c r="C1424" s="67">
        <v>11904</v>
      </c>
      <c r="D1424" s="67">
        <v>6072.1</v>
      </c>
      <c r="G1424" s="66"/>
    </row>
    <row r="1425" spans="1:7" ht="28.15" customHeight="1" x14ac:dyDescent="0.2">
      <c r="A1425" s="65" t="s">
        <v>1856</v>
      </c>
      <c r="B1425" s="68" t="s">
        <v>1855</v>
      </c>
      <c r="C1425" s="67">
        <v>46262.400000000001</v>
      </c>
      <c r="D1425" s="67">
        <v>8984.7000000000007</v>
      </c>
      <c r="G1425" s="66"/>
    </row>
    <row r="1426" spans="1:7" ht="28.15" customHeight="1" x14ac:dyDescent="0.2">
      <c r="A1426" s="65" t="s">
        <v>1854</v>
      </c>
      <c r="B1426" s="68" t="s">
        <v>1853</v>
      </c>
      <c r="C1426" s="67">
        <v>21183.599999999999</v>
      </c>
      <c r="D1426" s="67">
        <v>3614.6</v>
      </c>
      <c r="G1426" s="66"/>
    </row>
    <row r="1427" spans="1:7" ht="28.15" customHeight="1" x14ac:dyDescent="0.2">
      <c r="A1427" s="65" t="s">
        <v>1852</v>
      </c>
      <c r="B1427" s="68" t="s">
        <v>1851</v>
      </c>
      <c r="C1427" s="67">
        <v>33287.599999999999</v>
      </c>
      <c r="D1427" s="67">
        <v>3623.8</v>
      </c>
      <c r="G1427" s="66"/>
    </row>
    <row r="1428" spans="1:7" ht="28.15" customHeight="1" x14ac:dyDescent="0.2">
      <c r="A1428" s="65" t="s">
        <v>1850</v>
      </c>
      <c r="B1428" s="68" t="s">
        <v>1849</v>
      </c>
      <c r="C1428" s="67">
        <v>21378.799999999999</v>
      </c>
      <c r="D1428" s="67">
        <v>5658.3</v>
      </c>
      <c r="G1428" s="66"/>
    </row>
    <row r="1429" spans="1:7" ht="28.15" customHeight="1" x14ac:dyDescent="0.2">
      <c r="A1429" s="65" t="s">
        <v>1848</v>
      </c>
      <c r="B1429" s="68" t="s">
        <v>1847</v>
      </c>
      <c r="C1429" s="67">
        <v>15248</v>
      </c>
      <c r="D1429" s="67">
        <v>0</v>
      </c>
      <c r="G1429" s="66"/>
    </row>
    <row r="1430" spans="1:7" ht="28.15" customHeight="1" x14ac:dyDescent="0.2">
      <c r="A1430" s="65" t="s">
        <v>1846</v>
      </c>
      <c r="B1430" s="68" t="s">
        <v>1845</v>
      </c>
      <c r="C1430" s="67">
        <v>74917.600000000006</v>
      </c>
      <c r="D1430" s="67">
        <v>13444.7</v>
      </c>
      <c r="G1430" s="66"/>
    </row>
    <row r="1431" spans="1:7" ht="28.15" customHeight="1" x14ac:dyDescent="0.2">
      <c r="A1431" s="65" t="s">
        <v>1844</v>
      </c>
      <c r="B1431" s="68" t="s">
        <v>1843</v>
      </c>
      <c r="C1431" s="67">
        <v>56236.1</v>
      </c>
      <c r="D1431" s="67">
        <v>0</v>
      </c>
      <c r="G1431" s="66"/>
    </row>
    <row r="1432" spans="1:7" ht="28.15" customHeight="1" x14ac:dyDescent="0.2">
      <c r="A1432" s="65" t="s">
        <v>1842</v>
      </c>
      <c r="B1432" s="68" t="s">
        <v>1841</v>
      </c>
      <c r="C1432" s="67">
        <v>13977.5</v>
      </c>
      <c r="D1432" s="67">
        <v>0</v>
      </c>
      <c r="G1432" s="66"/>
    </row>
    <row r="1433" spans="1:7" ht="28.15" customHeight="1" x14ac:dyDescent="0.2">
      <c r="A1433" s="65" t="s">
        <v>1840</v>
      </c>
      <c r="B1433" s="68" t="s">
        <v>1839</v>
      </c>
      <c r="C1433" s="67">
        <v>19367.7</v>
      </c>
      <c r="D1433" s="67">
        <v>0</v>
      </c>
      <c r="G1433" s="66"/>
    </row>
    <row r="1434" spans="1:7" ht="28.15" customHeight="1" x14ac:dyDescent="0.2">
      <c r="A1434" s="65" t="s">
        <v>1838</v>
      </c>
      <c r="B1434" s="68" t="s">
        <v>1837</v>
      </c>
      <c r="C1434" s="67">
        <v>78442.100000000006</v>
      </c>
      <c r="D1434" s="67">
        <v>0</v>
      </c>
      <c r="G1434" s="66"/>
    </row>
    <row r="1435" spans="1:7" ht="28.15" customHeight="1" x14ac:dyDescent="0.2">
      <c r="A1435" s="65" t="s">
        <v>1836</v>
      </c>
      <c r="B1435" s="68" t="s">
        <v>1835</v>
      </c>
      <c r="C1435" s="67">
        <v>8866.2000000000007</v>
      </c>
      <c r="D1435" s="67">
        <v>0</v>
      </c>
      <c r="G1435" s="66"/>
    </row>
    <row r="1436" spans="1:7" ht="28.15" customHeight="1" x14ac:dyDescent="0.2">
      <c r="A1436" s="65" t="s">
        <v>1834</v>
      </c>
      <c r="B1436" s="68" t="s">
        <v>1833</v>
      </c>
      <c r="C1436" s="67">
        <v>13665.1</v>
      </c>
      <c r="D1436" s="67">
        <v>0</v>
      </c>
      <c r="G1436" s="66"/>
    </row>
    <row r="1437" spans="1:7" ht="28.15" customHeight="1" x14ac:dyDescent="0.2">
      <c r="A1437" s="65" t="s">
        <v>1832</v>
      </c>
      <c r="B1437" s="68" t="s">
        <v>1831</v>
      </c>
      <c r="C1437" s="67">
        <v>59095.199999999997</v>
      </c>
      <c r="D1437" s="67">
        <v>0</v>
      </c>
      <c r="G1437" s="66"/>
    </row>
    <row r="1438" spans="1:7" ht="28.15" customHeight="1" x14ac:dyDescent="0.2">
      <c r="A1438" s="65" t="s">
        <v>1830</v>
      </c>
      <c r="B1438" s="68" t="s">
        <v>1829</v>
      </c>
      <c r="C1438" s="67">
        <v>38279.9</v>
      </c>
      <c r="D1438" s="67">
        <v>17153.2</v>
      </c>
      <c r="G1438" s="66"/>
    </row>
    <row r="1439" spans="1:7" ht="28.15" customHeight="1" x14ac:dyDescent="0.2">
      <c r="A1439" s="65" t="s">
        <v>1828</v>
      </c>
      <c r="B1439" s="68" t="s">
        <v>1827</v>
      </c>
      <c r="C1439" s="67">
        <v>10735.4</v>
      </c>
      <c r="D1439" s="67">
        <v>0</v>
      </c>
      <c r="G1439" s="66"/>
    </row>
    <row r="1440" spans="1:7" ht="28.15" customHeight="1" x14ac:dyDescent="0.2">
      <c r="A1440" s="65" t="s">
        <v>1826</v>
      </c>
      <c r="B1440" s="68" t="s">
        <v>1825</v>
      </c>
      <c r="C1440" s="67">
        <v>12119.5</v>
      </c>
      <c r="D1440" s="67">
        <v>4021.7</v>
      </c>
      <c r="G1440" s="66"/>
    </row>
    <row r="1441" spans="1:7" ht="28.15" customHeight="1" x14ac:dyDescent="0.2">
      <c r="A1441" s="65" t="s">
        <v>1824</v>
      </c>
      <c r="B1441" s="68" t="s">
        <v>1823</v>
      </c>
      <c r="C1441" s="67">
        <v>41017.4</v>
      </c>
      <c r="D1441" s="67">
        <v>9491.7000000000007</v>
      </c>
      <c r="G1441" s="66"/>
    </row>
    <row r="1442" spans="1:7" ht="28.15" customHeight="1" x14ac:dyDescent="0.2">
      <c r="A1442" s="65" t="s">
        <v>1822</v>
      </c>
      <c r="B1442" s="68" t="s">
        <v>1821</v>
      </c>
      <c r="C1442" s="67">
        <v>36169.1</v>
      </c>
      <c r="D1442" s="67">
        <v>11896.6</v>
      </c>
      <c r="G1442" s="66"/>
    </row>
    <row r="1443" spans="1:7" ht="28.15" customHeight="1" x14ac:dyDescent="0.2">
      <c r="A1443" s="65" t="s">
        <v>1820</v>
      </c>
      <c r="B1443" s="68" t="s">
        <v>1819</v>
      </c>
      <c r="C1443" s="67">
        <v>29638.1</v>
      </c>
      <c r="D1443" s="67">
        <v>0</v>
      </c>
      <c r="G1443" s="66"/>
    </row>
    <row r="1444" spans="1:7" ht="28.15" customHeight="1" x14ac:dyDescent="0.2">
      <c r="A1444" s="65" t="s">
        <v>1818</v>
      </c>
      <c r="B1444" s="68" t="s">
        <v>1817</v>
      </c>
      <c r="C1444" s="67">
        <v>32703.599999999999</v>
      </c>
      <c r="D1444" s="67">
        <v>0</v>
      </c>
      <c r="G1444" s="66"/>
    </row>
    <row r="1445" spans="1:7" ht="28.15" customHeight="1" x14ac:dyDescent="0.2">
      <c r="A1445" s="69" t="s">
        <v>1816</v>
      </c>
      <c r="B1445" s="68" t="s">
        <v>1815</v>
      </c>
      <c r="C1445" s="67">
        <v>12847.4</v>
      </c>
      <c r="D1445" s="67">
        <v>6231.2</v>
      </c>
      <c r="G1445" s="66"/>
    </row>
    <row r="1446" spans="1:7" ht="28.15" customHeight="1" x14ac:dyDescent="0.2">
      <c r="A1446" s="65" t="s">
        <v>1814</v>
      </c>
      <c r="B1446" s="68" t="s">
        <v>1813</v>
      </c>
      <c r="C1446" s="67">
        <v>7322.6</v>
      </c>
      <c r="D1446" s="67">
        <v>0</v>
      </c>
      <c r="G1446" s="66"/>
    </row>
    <row r="1447" spans="1:7" ht="28.15" customHeight="1" x14ac:dyDescent="0.2">
      <c r="A1447" s="65" t="s">
        <v>1812</v>
      </c>
      <c r="B1447" s="68" t="s">
        <v>1811</v>
      </c>
      <c r="C1447" s="67">
        <v>12758.9</v>
      </c>
      <c r="D1447" s="67">
        <v>2693.6</v>
      </c>
      <c r="G1447" s="66"/>
    </row>
    <row r="1448" spans="1:7" ht="28.15" customHeight="1" x14ac:dyDescent="0.2">
      <c r="A1448" s="69" t="s">
        <v>1810</v>
      </c>
      <c r="B1448" s="68" t="s">
        <v>1809</v>
      </c>
      <c r="C1448" s="67">
        <v>46846.3</v>
      </c>
      <c r="D1448" s="67">
        <v>0</v>
      </c>
      <c r="G1448" s="66"/>
    </row>
    <row r="1449" spans="1:7" ht="28.15" customHeight="1" x14ac:dyDescent="0.2">
      <c r="A1449" s="69" t="s">
        <v>1808</v>
      </c>
      <c r="B1449" s="68" t="s">
        <v>1807</v>
      </c>
      <c r="C1449" s="67">
        <v>54603.5</v>
      </c>
      <c r="D1449" s="67">
        <v>15102.1</v>
      </c>
      <c r="G1449" s="66"/>
    </row>
    <row r="1450" spans="1:7" ht="28.15" customHeight="1" x14ac:dyDescent="0.2">
      <c r="A1450" s="69" t="s">
        <v>1806</v>
      </c>
      <c r="B1450" s="68" t="s">
        <v>1805</v>
      </c>
      <c r="C1450" s="67">
        <v>12682.6</v>
      </c>
      <c r="D1450" s="67">
        <v>0</v>
      </c>
      <c r="G1450" s="66"/>
    </row>
    <row r="1451" spans="1:7" ht="28.15" customHeight="1" x14ac:dyDescent="0.2">
      <c r="A1451" s="69" t="s">
        <v>1804</v>
      </c>
      <c r="B1451" s="68" t="s">
        <v>1803</v>
      </c>
      <c r="C1451" s="67">
        <v>129273.3</v>
      </c>
      <c r="D1451" s="67">
        <v>0</v>
      </c>
      <c r="G1451" s="66"/>
    </row>
    <row r="1452" spans="1:7" ht="28.15" customHeight="1" x14ac:dyDescent="0.2">
      <c r="A1452" s="69" t="s">
        <v>1802</v>
      </c>
      <c r="B1452" s="68" t="s">
        <v>1801</v>
      </c>
      <c r="C1452" s="67">
        <v>54029.5</v>
      </c>
      <c r="D1452" s="67">
        <v>9876.2000000000007</v>
      </c>
      <c r="G1452" s="66"/>
    </row>
    <row r="1453" spans="1:7" ht="28.15" customHeight="1" x14ac:dyDescent="0.2">
      <c r="A1453" s="69" t="s">
        <v>1800</v>
      </c>
      <c r="B1453" s="68" t="s">
        <v>1799</v>
      </c>
      <c r="C1453" s="67">
        <v>32782.400000000001</v>
      </c>
      <c r="D1453" s="67">
        <v>3854.6</v>
      </c>
      <c r="G1453" s="66"/>
    </row>
    <row r="1454" spans="1:7" ht="28.15" customHeight="1" x14ac:dyDescent="0.2">
      <c r="A1454" s="69" t="s">
        <v>1798</v>
      </c>
      <c r="B1454" s="68" t="s">
        <v>1797</v>
      </c>
      <c r="C1454" s="67">
        <v>45143.3</v>
      </c>
      <c r="D1454" s="67">
        <v>0</v>
      </c>
      <c r="G1454" s="66"/>
    </row>
    <row r="1455" spans="1:7" ht="28.15" customHeight="1" x14ac:dyDescent="0.2">
      <c r="A1455" s="69" t="s">
        <v>1796</v>
      </c>
      <c r="B1455" s="68" t="s">
        <v>1795</v>
      </c>
      <c r="C1455" s="67">
        <v>18844.099999999999</v>
      </c>
      <c r="D1455" s="67">
        <v>4750.5</v>
      </c>
      <c r="G1455" s="66"/>
    </row>
    <row r="1456" spans="1:7" ht="28.15" customHeight="1" x14ac:dyDescent="0.2">
      <c r="A1456" s="69" t="s">
        <v>1794</v>
      </c>
      <c r="B1456" s="68" t="s">
        <v>1793</v>
      </c>
      <c r="C1456" s="67">
        <v>12727.4</v>
      </c>
      <c r="D1456" s="67">
        <v>5163.2</v>
      </c>
      <c r="G1456" s="66"/>
    </row>
    <row r="1457" spans="1:7" ht="28.15" customHeight="1" x14ac:dyDescent="0.2">
      <c r="A1457" s="69" t="s">
        <v>1792</v>
      </c>
      <c r="B1457" s="68" t="s">
        <v>1791</v>
      </c>
      <c r="C1457" s="67">
        <v>14764.8</v>
      </c>
      <c r="D1457" s="67">
        <v>0</v>
      </c>
      <c r="G1457" s="66"/>
    </row>
    <row r="1458" spans="1:7" ht="28.15" customHeight="1" x14ac:dyDescent="0.2">
      <c r="A1458" s="69" t="s">
        <v>1790</v>
      </c>
      <c r="B1458" s="68" t="s">
        <v>1789</v>
      </c>
      <c r="C1458" s="67">
        <v>23758.9</v>
      </c>
      <c r="D1458" s="67">
        <v>10929.2</v>
      </c>
      <c r="G1458" s="66"/>
    </row>
    <row r="1459" spans="1:7" ht="28.15" customHeight="1" x14ac:dyDescent="0.2">
      <c r="A1459" s="69" t="s">
        <v>1788</v>
      </c>
      <c r="B1459" s="68" t="s">
        <v>1787</v>
      </c>
      <c r="C1459" s="67">
        <v>31740.2</v>
      </c>
      <c r="D1459" s="67">
        <v>0</v>
      </c>
      <c r="G1459" s="66"/>
    </row>
    <row r="1460" spans="1:7" ht="28.15" customHeight="1" x14ac:dyDescent="0.2">
      <c r="A1460" s="69" t="s">
        <v>1786</v>
      </c>
      <c r="B1460" s="68" t="s">
        <v>1785</v>
      </c>
      <c r="C1460" s="67">
        <v>16940</v>
      </c>
      <c r="D1460" s="67">
        <v>3834.3</v>
      </c>
      <c r="G1460" s="66"/>
    </row>
    <row r="1461" spans="1:7" ht="28.15" customHeight="1" x14ac:dyDescent="0.2">
      <c r="A1461" s="69" t="s">
        <v>1784</v>
      </c>
      <c r="B1461" s="68" t="s">
        <v>1783</v>
      </c>
      <c r="C1461" s="67">
        <v>78675.399999999994</v>
      </c>
      <c r="D1461" s="67">
        <v>0</v>
      </c>
      <c r="G1461" s="66"/>
    </row>
    <row r="1462" spans="1:7" ht="28.15" customHeight="1" x14ac:dyDescent="0.2">
      <c r="A1462" s="69" t="s">
        <v>1782</v>
      </c>
      <c r="B1462" s="68" t="s">
        <v>1781</v>
      </c>
      <c r="C1462" s="67">
        <v>18173.599999999999</v>
      </c>
      <c r="D1462" s="67">
        <v>12576.1</v>
      </c>
      <c r="G1462" s="66"/>
    </row>
    <row r="1463" spans="1:7" ht="28.15" customHeight="1" x14ac:dyDescent="0.2">
      <c r="A1463" s="69" t="s">
        <v>1780</v>
      </c>
      <c r="B1463" s="68" t="s">
        <v>1779</v>
      </c>
      <c r="C1463" s="67">
        <v>12227.9</v>
      </c>
      <c r="D1463" s="67">
        <v>0</v>
      </c>
      <c r="G1463" s="66"/>
    </row>
    <row r="1464" spans="1:7" ht="28.15" customHeight="1" x14ac:dyDescent="0.2">
      <c r="A1464" s="69" t="s">
        <v>1778</v>
      </c>
      <c r="B1464" s="68" t="s">
        <v>1777</v>
      </c>
      <c r="C1464" s="67">
        <v>9728.4</v>
      </c>
      <c r="D1464" s="67">
        <v>3274.6</v>
      </c>
      <c r="G1464" s="66"/>
    </row>
    <row r="1465" spans="1:7" ht="28.15" customHeight="1" x14ac:dyDescent="0.2">
      <c r="A1465" s="69" t="s">
        <v>1776</v>
      </c>
      <c r="B1465" s="68" t="s">
        <v>1775</v>
      </c>
      <c r="C1465" s="67">
        <v>15363.4</v>
      </c>
      <c r="D1465" s="67">
        <v>0</v>
      </c>
      <c r="G1465" s="66"/>
    </row>
    <row r="1466" spans="1:7" ht="28.15" customHeight="1" x14ac:dyDescent="0.2">
      <c r="A1466" s="69" t="s">
        <v>1774</v>
      </c>
      <c r="B1466" s="68" t="s">
        <v>1773</v>
      </c>
      <c r="C1466" s="67">
        <v>110489.3</v>
      </c>
      <c r="D1466" s="67">
        <v>0</v>
      </c>
      <c r="G1466" s="66"/>
    </row>
    <row r="1467" spans="1:7" ht="28.15" customHeight="1" x14ac:dyDescent="0.2">
      <c r="A1467" s="69" t="s">
        <v>1772</v>
      </c>
      <c r="B1467" s="68" t="s">
        <v>1771</v>
      </c>
      <c r="C1467" s="67">
        <v>31058.5</v>
      </c>
      <c r="D1467" s="67">
        <v>7638.3</v>
      </c>
      <c r="G1467" s="66"/>
    </row>
    <row r="1468" spans="1:7" ht="28.15" customHeight="1" x14ac:dyDescent="0.2">
      <c r="A1468" s="69" t="s">
        <v>1770</v>
      </c>
      <c r="B1468" s="68" t="s">
        <v>1769</v>
      </c>
      <c r="C1468" s="67">
        <v>6960.1</v>
      </c>
      <c r="D1468" s="67">
        <v>4111.1000000000004</v>
      </c>
      <c r="G1468" s="66"/>
    </row>
    <row r="1469" spans="1:7" ht="28.15" customHeight="1" x14ac:dyDescent="0.2">
      <c r="A1469" s="69" t="s">
        <v>1768</v>
      </c>
      <c r="B1469" s="68" t="s">
        <v>1767</v>
      </c>
      <c r="C1469" s="67">
        <v>534506</v>
      </c>
      <c r="D1469" s="67">
        <v>0</v>
      </c>
      <c r="G1469" s="66"/>
    </row>
    <row r="1470" spans="1:7" ht="28.15" customHeight="1" x14ac:dyDescent="0.2">
      <c r="A1470" s="65" t="s">
        <v>1766</v>
      </c>
      <c r="B1470" s="68" t="s">
        <v>1765</v>
      </c>
      <c r="C1470" s="67">
        <v>7959.2</v>
      </c>
      <c r="D1470" s="67">
        <v>0</v>
      </c>
      <c r="G1470" s="66"/>
    </row>
    <row r="1471" spans="1:7" ht="28.15" customHeight="1" x14ac:dyDescent="0.2">
      <c r="A1471" s="69" t="s">
        <v>1764</v>
      </c>
      <c r="B1471" s="68" t="s">
        <v>1763</v>
      </c>
      <c r="C1471" s="67">
        <v>6352427.7000000002</v>
      </c>
      <c r="D1471" s="67"/>
      <c r="G1471" s="66"/>
    </row>
    <row r="1472" spans="1:7" ht="28.15" customHeight="1" x14ac:dyDescent="0.2">
      <c r="A1472" s="65"/>
      <c r="B1472" s="64" t="s">
        <v>1762</v>
      </c>
      <c r="C1472" s="63">
        <v>103162315</v>
      </c>
      <c r="D1472" s="63">
        <f>SUM(D9:D1471)</f>
        <v>21117705.699999999</v>
      </c>
    </row>
    <row r="1474" spans="3:3" x14ac:dyDescent="0.2">
      <c r="C1474" s="62"/>
    </row>
  </sheetData>
  <mergeCells count="7">
    <mergeCell ref="C1:D1"/>
    <mergeCell ref="C2:D2"/>
    <mergeCell ref="C3:D3"/>
    <mergeCell ref="B5:D5"/>
    <mergeCell ref="A7:A8"/>
    <mergeCell ref="B7:B8"/>
    <mergeCell ref="C7:D7"/>
  </mergeCells>
  <conditionalFormatting sqref="C1472 D1472:D65242">
    <cfRule type="cellIs" dxfId="2" priority="3" stopIfTrue="1" operator="lessThan">
      <formula>0</formula>
    </cfRule>
  </conditionalFormatting>
  <conditionalFormatting sqref="C9:D1471">
    <cfRule type="cellIs" dxfId="1" priority="2" operator="equal">
      <formula>0</formula>
    </cfRule>
  </conditionalFormatting>
  <conditionalFormatting sqref="C1:C4 C5:D6 C7 C8:D65525">
    <cfRule type="cellIs" dxfId="0" priority="1" operator="equal">
      <formula>0</formula>
    </cfRule>
  </conditionalFormatting>
  <pageMargins left="0.78740157480314965" right="0.19685039370078741" top="0.39370078740157483" bottom="0.39370078740157483" header="0" footer="0.15748031496062992"/>
  <pageSetup paperSize="9" scale="62" fitToHeight="0" orientation="portrait" r:id="rId1"/>
  <headerFooter alignWithMargins="0">
    <oddFooter>&amp;R&amp;"Times New Roman,звичайний"&amp;P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93"/>
  <sheetViews>
    <sheetView showZeros="0" zoomScale="60" zoomScaleNormal="60" zoomScaleSheetLayoutView="75" workbookViewId="0"/>
  </sheetViews>
  <sheetFormatPr defaultColWidth="10.6640625" defaultRowHeight="12.75" x14ac:dyDescent="0.2"/>
  <cols>
    <col min="1" max="1" width="24.33203125" style="91" customWidth="1"/>
    <col min="2" max="2" width="116" style="90" customWidth="1"/>
    <col min="3" max="3" width="24.1640625" style="90" customWidth="1"/>
    <col min="4" max="4" width="28.33203125" style="90" customWidth="1"/>
    <col min="5" max="5" width="29.83203125" style="90" customWidth="1"/>
    <col min="6" max="6" width="31.1640625" style="90" customWidth="1"/>
    <col min="7" max="7" width="90.33203125" style="90" customWidth="1"/>
    <col min="8" max="8" width="86.83203125" style="90" customWidth="1"/>
    <col min="9" max="9" width="64" style="90" customWidth="1"/>
    <col min="10" max="10" width="31.33203125" style="90" customWidth="1"/>
    <col min="11" max="11" width="28" style="90" customWidth="1"/>
    <col min="12" max="12" width="31.33203125" style="90" customWidth="1"/>
    <col min="13" max="13" width="28.83203125" style="90" customWidth="1"/>
    <col min="14" max="14" width="26.1640625" style="90" customWidth="1"/>
    <col min="15" max="15" width="31.33203125" style="90" customWidth="1"/>
    <col min="16" max="16" width="24.83203125" style="90" customWidth="1"/>
    <col min="17" max="17" width="25.83203125" style="90" customWidth="1"/>
    <col min="18" max="18" width="32.5" style="90" customWidth="1"/>
    <col min="19" max="19" width="29.5" style="90" customWidth="1"/>
    <col min="20" max="20" width="25.33203125" style="90" customWidth="1"/>
    <col min="21" max="21" width="28.33203125" style="90" customWidth="1"/>
    <col min="22" max="22" width="25.33203125" style="90" customWidth="1"/>
    <col min="23" max="23" width="26.5" style="90" customWidth="1"/>
    <col min="24" max="24" width="26.33203125" style="90" customWidth="1"/>
    <col min="25" max="25" width="22.33203125" style="90" customWidth="1"/>
    <col min="26" max="26" width="21" style="90" customWidth="1"/>
    <col min="27" max="27" width="26.6640625" style="90" customWidth="1"/>
    <col min="28" max="28" width="24" style="90" customWidth="1"/>
    <col min="29" max="29" width="24.5" style="90" customWidth="1"/>
    <col min="30" max="30" width="23.1640625" style="90" customWidth="1"/>
    <col min="31" max="32" width="26.6640625" style="90" customWidth="1"/>
    <col min="33" max="33" width="30.33203125" style="90" customWidth="1"/>
    <col min="34" max="16384" width="10.6640625" style="90"/>
  </cols>
  <sheetData>
    <row r="1" spans="1:33" s="377" customFormat="1" ht="21.75" customHeight="1" x14ac:dyDescent="0.3">
      <c r="A1" s="377" t="s">
        <v>5523</v>
      </c>
    </row>
    <row r="3" spans="1:33" ht="22.5" customHeight="1" x14ac:dyDescent="0.2">
      <c r="B3" s="122"/>
      <c r="C3" s="124"/>
      <c r="D3" s="124"/>
      <c r="E3" s="124"/>
      <c r="G3" s="123" t="s">
        <v>4918</v>
      </c>
      <c r="T3" s="125"/>
      <c r="U3" s="125"/>
      <c r="V3" s="125"/>
      <c r="W3" s="125"/>
      <c r="X3" s="125"/>
      <c r="Y3" s="125"/>
      <c r="Z3" s="125"/>
      <c r="AA3" s="123"/>
      <c r="AB3" s="123"/>
      <c r="AC3" s="123"/>
      <c r="AD3" s="123"/>
      <c r="AE3" s="125"/>
      <c r="AF3" s="125"/>
      <c r="AG3" s="125"/>
    </row>
    <row r="4" spans="1:33" ht="26.25" customHeight="1" x14ac:dyDescent="0.2">
      <c r="B4" s="122"/>
      <c r="C4" s="124"/>
      <c r="D4" s="124"/>
      <c r="E4" s="124"/>
      <c r="G4" s="123" t="s">
        <v>4641</v>
      </c>
      <c r="T4" s="125"/>
      <c r="U4" s="125"/>
      <c r="V4" s="125"/>
      <c r="W4" s="125"/>
      <c r="X4" s="125"/>
      <c r="Y4" s="125"/>
      <c r="Z4" s="125"/>
      <c r="AA4" s="123"/>
      <c r="AB4" s="123"/>
      <c r="AC4" s="123"/>
      <c r="AD4" s="123"/>
      <c r="AE4" s="125"/>
      <c r="AF4" s="125"/>
      <c r="AG4" s="125"/>
    </row>
    <row r="5" spans="1:33" ht="26.25" customHeight="1" x14ac:dyDescent="0.2">
      <c r="B5" s="122"/>
      <c r="C5" s="124"/>
      <c r="D5" s="124"/>
      <c r="E5" s="124"/>
      <c r="G5" s="123" t="s">
        <v>4640</v>
      </c>
      <c r="T5" s="125"/>
      <c r="U5" s="125"/>
      <c r="V5" s="125"/>
      <c r="W5" s="125"/>
      <c r="X5" s="125"/>
      <c r="Y5" s="125"/>
      <c r="Z5" s="125"/>
      <c r="AA5" s="123"/>
      <c r="AB5" s="123"/>
      <c r="AC5" s="123"/>
      <c r="AD5" s="123"/>
      <c r="AE5" s="125"/>
      <c r="AF5" s="125"/>
      <c r="AG5" s="125"/>
    </row>
    <row r="6" spans="1:33" ht="26.25" x14ac:dyDescent="0.2">
      <c r="B6" s="122"/>
      <c r="C6" s="124"/>
      <c r="D6" s="124"/>
      <c r="E6" s="124"/>
      <c r="F6" s="124"/>
      <c r="G6" s="124"/>
      <c r="H6" s="124"/>
      <c r="I6" s="124"/>
      <c r="J6" s="124"/>
      <c r="K6" s="123"/>
      <c r="L6" s="123"/>
      <c r="M6" s="123"/>
      <c r="N6" s="123"/>
      <c r="O6" s="123"/>
      <c r="P6" s="123"/>
      <c r="Q6" s="123"/>
      <c r="R6" s="123"/>
      <c r="S6" s="123"/>
      <c r="T6" s="123"/>
      <c r="U6" s="123"/>
      <c r="V6" s="123"/>
      <c r="W6" s="123"/>
      <c r="X6" s="123"/>
      <c r="Y6" s="123"/>
      <c r="Z6" s="123"/>
      <c r="AA6" s="123"/>
      <c r="AB6" s="123"/>
      <c r="AC6" s="123"/>
      <c r="AD6" s="123"/>
      <c r="AE6" s="123"/>
      <c r="AF6" s="123"/>
      <c r="AG6" s="123"/>
    </row>
    <row r="7" spans="1:33" ht="28.5" customHeight="1" x14ac:dyDescent="0.2">
      <c r="B7" s="122"/>
      <c r="C7" s="407" t="s">
        <v>4917</v>
      </c>
      <c r="D7" s="407"/>
      <c r="E7" s="407"/>
      <c r="F7" s="407"/>
      <c r="G7" s="407"/>
      <c r="H7" s="121"/>
      <c r="I7" s="121"/>
      <c r="J7" s="121"/>
      <c r="K7" s="121"/>
      <c r="L7" s="121"/>
      <c r="M7" s="121"/>
      <c r="N7" s="121"/>
      <c r="O7" s="121"/>
      <c r="P7" s="121"/>
      <c r="Q7" s="121"/>
      <c r="R7" s="121"/>
      <c r="S7" s="121"/>
      <c r="T7" s="121"/>
      <c r="U7" s="121"/>
      <c r="V7" s="121"/>
      <c r="W7" s="121"/>
      <c r="X7" s="121"/>
      <c r="Y7" s="121"/>
      <c r="Z7" s="120"/>
      <c r="AA7" s="120"/>
      <c r="AB7" s="120"/>
      <c r="AC7" s="120"/>
      <c r="AD7" s="120"/>
      <c r="AE7" s="120"/>
      <c r="AF7" s="120"/>
      <c r="AG7" s="120"/>
    </row>
    <row r="8" spans="1:33" ht="66.75" customHeight="1" x14ac:dyDescent="0.3">
      <c r="A8" s="119"/>
      <c r="B8" s="118"/>
      <c r="C8" s="408" t="s">
        <v>4916</v>
      </c>
      <c r="D8" s="408"/>
      <c r="E8" s="408"/>
      <c r="F8" s="408"/>
      <c r="G8" s="408"/>
      <c r="H8" s="117"/>
      <c r="I8" s="117"/>
      <c r="J8" s="117"/>
      <c r="K8" s="117"/>
      <c r="L8" s="117"/>
      <c r="M8" s="117"/>
      <c r="N8" s="117"/>
      <c r="O8" s="117"/>
      <c r="P8" s="117"/>
      <c r="Q8" s="117"/>
      <c r="R8" s="117"/>
      <c r="S8" s="117"/>
      <c r="T8" s="117"/>
      <c r="U8" s="117"/>
      <c r="V8" s="117"/>
      <c r="W8" s="117"/>
      <c r="X8" s="117"/>
      <c r="Y8" s="117"/>
      <c r="Z8" s="117"/>
      <c r="AA8" s="116"/>
      <c r="AB8" s="116"/>
      <c r="AC8" s="116"/>
      <c r="AD8" s="116"/>
      <c r="AE8" s="116"/>
      <c r="AF8" s="116"/>
      <c r="AG8" s="116"/>
    </row>
    <row r="9" spans="1:33" ht="20.25" x14ac:dyDescent="0.2">
      <c r="A9" s="115"/>
      <c r="G9" s="114" t="s">
        <v>1740</v>
      </c>
      <c r="AA9" s="114"/>
      <c r="AB9" s="114"/>
      <c r="AC9" s="114"/>
      <c r="AD9" s="114"/>
    </row>
    <row r="10" spans="1:33" ht="27" customHeight="1" x14ac:dyDescent="0.2">
      <c r="A10" s="403" t="s">
        <v>4638</v>
      </c>
      <c r="B10" s="403" t="s">
        <v>4915</v>
      </c>
      <c r="C10" s="404" t="s">
        <v>4914</v>
      </c>
      <c r="D10" s="404"/>
      <c r="E10" s="404"/>
      <c r="F10" s="404"/>
      <c r="G10" s="112" t="s">
        <v>4913</v>
      </c>
      <c r="H10" s="111"/>
      <c r="I10" s="110"/>
      <c r="J10" s="111"/>
      <c r="K10" s="110"/>
      <c r="L10" s="110"/>
      <c r="M10" s="110"/>
      <c r="N10" s="110"/>
      <c r="O10" s="110"/>
      <c r="P10" s="109"/>
      <c r="Q10" s="111"/>
      <c r="R10" s="110"/>
      <c r="S10" s="110"/>
      <c r="T10" s="110"/>
      <c r="U10" s="110"/>
      <c r="V10" s="110"/>
      <c r="W10" s="110"/>
      <c r="X10" s="110"/>
      <c r="Y10" s="109"/>
      <c r="Z10" s="111"/>
      <c r="AA10" s="113"/>
      <c r="AB10" s="113"/>
      <c r="AC10" s="110"/>
      <c r="AD10" s="110"/>
      <c r="AE10" s="110"/>
      <c r="AF10" s="110"/>
      <c r="AG10" s="109"/>
    </row>
    <row r="11" spans="1:33" ht="27" customHeight="1" x14ac:dyDescent="0.2">
      <c r="A11" s="403"/>
      <c r="B11" s="403"/>
      <c r="C11" s="404"/>
      <c r="D11" s="404"/>
      <c r="E11" s="404"/>
      <c r="F11" s="404"/>
      <c r="G11" s="112" t="s">
        <v>4912</v>
      </c>
      <c r="H11" s="111"/>
      <c r="I11" s="110"/>
      <c r="J11" s="111"/>
      <c r="K11" s="110"/>
      <c r="L11" s="110"/>
      <c r="M11" s="110"/>
      <c r="N11" s="110"/>
      <c r="O11" s="110"/>
      <c r="P11" s="109"/>
      <c r="Q11" s="111"/>
      <c r="R11" s="110"/>
      <c r="S11" s="110"/>
      <c r="T11" s="110"/>
      <c r="U11" s="110"/>
      <c r="V11" s="110"/>
      <c r="W11" s="110"/>
      <c r="X11" s="110"/>
      <c r="Y11" s="109"/>
      <c r="Z11" s="111"/>
      <c r="AA11" s="405" t="s">
        <v>4911</v>
      </c>
      <c r="AB11" s="406"/>
      <c r="AC11" s="406"/>
      <c r="AD11" s="110"/>
      <c r="AE11" s="110"/>
      <c r="AF11" s="110"/>
      <c r="AG11" s="109"/>
    </row>
    <row r="12" spans="1:33" ht="409.6" customHeight="1" x14ac:dyDescent="0.2">
      <c r="A12" s="403"/>
      <c r="B12" s="403"/>
      <c r="C12" s="108" t="s">
        <v>4910</v>
      </c>
      <c r="D12" s="106" t="s">
        <v>4909</v>
      </c>
      <c r="E12" s="106" t="s">
        <v>4908</v>
      </c>
      <c r="F12" s="106" t="s">
        <v>4907</v>
      </c>
      <c r="G12" s="106" t="s">
        <v>4906</v>
      </c>
      <c r="H12" s="106" t="s">
        <v>4905</v>
      </c>
      <c r="I12" s="106" t="s">
        <v>4904</v>
      </c>
      <c r="J12" s="106" t="s">
        <v>4903</v>
      </c>
      <c r="K12" s="106" t="s">
        <v>4902</v>
      </c>
      <c r="L12" s="106" t="s">
        <v>4901</v>
      </c>
      <c r="M12" s="106" t="s">
        <v>4900</v>
      </c>
      <c r="N12" s="106" t="s">
        <v>4899</v>
      </c>
      <c r="O12" s="106" t="s">
        <v>4898</v>
      </c>
      <c r="P12" s="106" t="s">
        <v>4897</v>
      </c>
      <c r="Q12" s="107" t="s">
        <v>4896</v>
      </c>
      <c r="R12" s="107" t="s">
        <v>4895</v>
      </c>
      <c r="S12" s="107" t="s">
        <v>4894</v>
      </c>
      <c r="T12" s="107" t="s">
        <v>4893</v>
      </c>
      <c r="U12" s="379" t="s">
        <v>5524</v>
      </c>
      <c r="V12" s="379" t="s">
        <v>5525</v>
      </c>
      <c r="W12" s="107" t="s">
        <v>4892</v>
      </c>
      <c r="X12" s="107" t="s">
        <v>4891</v>
      </c>
      <c r="Y12" s="107" t="s">
        <v>4890</v>
      </c>
      <c r="Z12" s="107" t="s">
        <v>4889</v>
      </c>
      <c r="AA12" s="107" t="s">
        <v>4888</v>
      </c>
      <c r="AB12" s="107" t="s">
        <v>4887</v>
      </c>
      <c r="AC12" s="107" t="s">
        <v>4886</v>
      </c>
      <c r="AD12" s="107" t="s">
        <v>4885</v>
      </c>
      <c r="AE12" s="107" t="s">
        <v>4884</v>
      </c>
      <c r="AF12" s="107" t="s">
        <v>4883</v>
      </c>
      <c r="AG12" s="106" t="s">
        <v>5510</v>
      </c>
    </row>
    <row r="13" spans="1:33" ht="26.25" customHeight="1" x14ac:dyDescent="0.2">
      <c r="A13" s="105" t="s">
        <v>4634</v>
      </c>
      <c r="B13" s="104" t="s">
        <v>4633</v>
      </c>
      <c r="C13" s="103">
        <v>127459.2</v>
      </c>
      <c r="D13" s="103"/>
      <c r="E13" s="103"/>
      <c r="F13" s="103"/>
      <c r="G13" s="103"/>
      <c r="H13" s="103"/>
      <c r="I13" s="103"/>
      <c r="J13" s="103"/>
      <c r="K13" s="103"/>
      <c r="L13" s="103"/>
      <c r="M13" s="103"/>
      <c r="N13" s="103"/>
      <c r="O13" s="103"/>
      <c r="P13" s="103">
        <v>79922.399999999994</v>
      </c>
      <c r="Q13" s="103"/>
      <c r="R13" s="103"/>
      <c r="S13" s="103"/>
      <c r="T13" s="103"/>
      <c r="U13" s="103"/>
      <c r="V13" s="103"/>
      <c r="W13" s="103"/>
      <c r="X13" s="103"/>
      <c r="Y13" s="103"/>
      <c r="Z13" s="103"/>
      <c r="AA13" s="103">
        <v>19774.8</v>
      </c>
      <c r="AB13" s="103"/>
      <c r="AC13" s="103"/>
      <c r="AD13" s="103"/>
      <c r="AE13" s="103"/>
      <c r="AF13" s="103"/>
      <c r="AG13" s="103"/>
    </row>
    <row r="14" spans="1:33" ht="26.25" customHeight="1" x14ac:dyDescent="0.2">
      <c r="A14" s="105" t="s">
        <v>4882</v>
      </c>
      <c r="B14" s="104" t="s">
        <v>4881</v>
      </c>
      <c r="C14" s="103"/>
      <c r="D14" s="103"/>
      <c r="E14" s="103"/>
      <c r="F14" s="103"/>
      <c r="G14" s="103"/>
      <c r="H14" s="103"/>
      <c r="I14" s="103"/>
      <c r="J14" s="103"/>
      <c r="K14" s="103"/>
      <c r="L14" s="103"/>
      <c r="M14" s="103"/>
      <c r="N14" s="103"/>
      <c r="O14" s="103"/>
      <c r="P14" s="103"/>
      <c r="Q14" s="103"/>
      <c r="R14" s="103"/>
      <c r="S14" s="103"/>
      <c r="T14" s="103">
        <v>1449.3</v>
      </c>
      <c r="U14" s="103"/>
      <c r="V14" s="103"/>
      <c r="W14" s="103"/>
      <c r="X14" s="103"/>
      <c r="Y14" s="103"/>
      <c r="Z14" s="103"/>
      <c r="AA14" s="103"/>
      <c r="AB14" s="103"/>
      <c r="AC14" s="103"/>
      <c r="AD14" s="103"/>
      <c r="AE14" s="103"/>
      <c r="AF14" s="103"/>
      <c r="AG14" s="103"/>
    </row>
    <row r="15" spans="1:33" ht="26.25" customHeight="1" x14ac:dyDescent="0.2">
      <c r="A15" s="105" t="s">
        <v>4880</v>
      </c>
      <c r="B15" s="104" t="s">
        <v>4879</v>
      </c>
      <c r="C15" s="103"/>
      <c r="D15" s="103"/>
      <c r="E15" s="103"/>
      <c r="F15" s="103"/>
      <c r="G15" s="103"/>
      <c r="H15" s="103"/>
      <c r="I15" s="103"/>
      <c r="J15" s="103"/>
      <c r="K15" s="103"/>
      <c r="L15" s="103"/>
      <c r="M15" s="103"/>
      <c r="N15" s="103"/>
      <c r="O15" s="103"/>
      <c r="P15" s="103"/>
      <c r="Q15" s="103"/>
      <c r="R15" s="103"/>
      <c r="S15" s="103"/>
      <c r="T15" s="103">
        <v>1449.4</v>
      </c>
      <c r="U15" s="103"/>
      <c r="V15" s="103"/>
      <c r="W15" s="103"/>
      <c r="X15" s="103"/>
      <c r="Y15" s="103"/>
      <c r="Z15" s="103"/>
      <c r="AA15" s="103"/>
      <c r="AB15" s="103"/>
      <c r="AC15" s="103"/>
      <c r="AD15" s="103"/>
      <c r="AE15" s="103"/>
      <c r="AF15" s="103"/>
      <c r="AG15" s="103"/>
    </row>
    <row r="16" spans="1:33" ht="26.25" customHeight="1" x14ac:dyDescent="0.2">
      <c r="A16" s="105" t="s">
        <v>4878</v>
      </c>
      <c r="B16" s="104" t="s">
        <v>4877</v>
      </c>
      <c r="C16" s="103"/>
      <c r="D16" s="103"/>
      <c r="E16" s="103"/>
      <c r="F16" s="103"/>
      <c r="G16" s="103"/>
      <c r="H16" s="103"/>
      <c r="I16" s="103"/>
      <c r="J16" s="103"/>
      <c r="K16" s="103"/>
      <c r="L16" s="103"/>
      <c r="M16" s="103"/>
      <c r="N16" s="103"/>
      <c r="O16" s="103"/>
      <c r="P16" s="103"/>
      <c r="Q16" s="103"/>
      <c r="R16" s="103"/>
      <c r="S16" s="103"/>
      <c r="T16" s="103">
        <v>1449.4</v>
      </c>
      <c r="U16" s="103"/>
      <c r="V16" s="103"/>
      <c r="W16" s="103"/>
      <c r="X16" s="103"/>
      <c r="Y16" s="103"/>
      <c r="Z16" s="103"/>
      <c r="AA16" s="103"/>
      <c r="AB16" s="103"/>
      <c r="AC16" s="103"/>
      <c r="AD16" s="103"/>
      <c r="AE16" s="103"/>
      <c r="AF16" s="103"/>
      <c r="AG16" s="103"/>
    </row>
    <row r="17" spans="1:33" ht="26.25" customHeight="1" x14ac:dyDescent="0.2">
      <c r="A17" s="105" t="s">
        <v>4876</v>
      </c>
      <c r="B17" s="104" t="s">
        <v>4875</v>
      </c>
      <c r="C17" s="103"/>
      <c r="D17" s="103"/>
      <c r="E17" s="103"/>
      <c r="F17" s="103"/>
      <c r="G17" s="103"/>
      <c r="H17" s="103"/>
      <c r="I17" s="103"/>
      <c r="J17" s="103"/>
      <c r="K17" s="103"/>
      <c r="L17" s="103"/>
      <c r="M17" s="103"/>
      <c r="N17" s="103"/>
      <c r="O17" s="103"/>
      <c r="P17" s="103"/>
      <c r="Q17" s="103"/>
      <c r="R17" s="103"/>
      <c r="S17" s="103"/>
      <c r="T17" s="103">
        <v>1449.4</v>
      </c>
      <c r="U17" s="103"/>
      <c r="V17" s="103"/>
      <c r="W17" s="103"/>
      <c r="X17" s="103"/>
      <c r="Y17" s="103"/>
      <c r="Z17" s="103"/>
      <c r="AA17" s="103"/>
      <c r="AB17" s="103"/>
      <c r="AC17" s="103"/>
      <c r="AD17" s="103"/>
      <c r="AE17" s="103"/>
      <c r="AF17" s="103"/>
      <c r="AG17" s="103"/>
    </row>
    <row r="18" spans="1:33" ht="26.25" customHeight="1" x14ac:dyDescent="0.2">
      <c r="A18" s="105" t="s">
        <v>4874</v>
      </c>
      <c r="B18" s="104" t="s">
        <v>4873</v>
      </c>
      <c r="C18" s="103"/>
      <c r="D18" s="103"/>
      <c r="E18" s="103"/>
      <c r="F18" s="103"/>
      <c r="G18" s="103"/>
      <c r="H18" s="103"/>
      <c r="I18" s="103"/>
      <c r="J18" s="103"/>
      <c r="K18" s="103"/>
      <c r="L18" s="103"/>
      <c r="M18" s="103"/>
      <c r="N18" s="103"/>
      <c r="O18" s="103"/>
      <c r="P18" s="103"/>
      <c r="Q18" s="103"/>
      <c r="R18" s="103"/>
      <c r="S18" s="103"/>
      <c r="T18" s="103">
        <v>1449.4</v>
      </c>
      <c r="U18" s="103"/>
      <c r="V18" s="103"/>
      <c r="W18" s="103"/>
      <c r="X18" s="103"/>
      <c r="Y18" s="103"/>
      <c r="Z18" s="103"/>
      <c r="AA18" s="103"/>
      <c r="AB18" s="103"/>
      <c r="AC18" s="103"/>
      <c r="AD18" s="103"/>
      <c r="AE18" s="103"/>
      <c r="AF18" s="103"/>
      <c r="AG18" s="103"/>
    </row>
    <row r="19" spans="1:33" ht="26.25" customHeight="1" x14ac:dyDescent="0.2">
      <c r="A19" s="105" t="s">
        <v>4872</v>
      </c>
      <c r="B19" s="104" t="s">
        <v>4871</v>
      </c>
      <c r="C19" s="103"/>
      <c r="D19" s="103"/>
      <c r="E19" s="103"/>
      <c r="F19" s="103"/>
      <c r="G19" s="103"/>
      <c r="H19" s="103"/>
      <c r="I19" s="103"/>
      <c r="J19" s="103"/>
      <c r="K19" s="103"/>
      <c r="L19" s="103"/>
      <c r="M19" s="103"/>
      <c r="N19" s="103"/>
      <c r="O19" s="103"/>
      <c r="P19" s="103"/>
      <c r="Q19" s="103"/>
      <c r="R19" s="103"/>
      <c r="S19" s="103"/>
      <c r="T19" s="103">
        <v>1449.4</v>
      </c>
      <c r="U19" s="103"/>
      <c r="V19" s="103"/>
      <c r="W19" s="103"/>
      <c r="X19" s="103"/>
      <c r="Y19" s="103"/>
      <c r="Z19" s="103"/>
      <c r="AA19" s="103"/>
      <c r="AB19" s="103"/>
      <c r="AC19" s="103"/>
      <c r="AD19" s="103"/>
      <c r="AE19" s="103"/>
      <c r="AF19" s="103"/>
      <c r="AG19" s="103"/>
    </row>
    <row r="20" spans="1:33" ht="26.25" customHeight="1" x14ac:dyDescent="0.2">
      <c r="A20" s="105" t="s">
        <v>4630</v>
      </c>
      <c r="B20" s="104" t="s">
        <v>4629</v>
      </c>
      <c r="C20" s="103"/>
      <c r="D20" s="103"/>
      <c r="E20" s="103"/>
      <c r="F20" s="103">
        <v>1123.2</v>
      </c>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103"/>
      <c r="AF20" s="103"/>
      <c r="AG20" s="103"/>
    </row>
    <row r="21" spans="1:33" ht="26.25" customHeight="1" x14ac:dyDescent="0.2">
      <c r="A21" s="105" t="s">
        <v>4612</v>
      </c>
      <c r="B21" s="104" t="s">
        <v>4611</v>
      </c>
      <c r="C21" s="103"/>
      <c r="D21" s="103"/>
      <c r="E21" s="103"/>
      <c r="F21" s="103">
        <v>7179</v>
      </c>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103"/>
      <c r="AE21" s="103"/>
      <c r="AF21" s="103"/>
      <c r="AG21" s="103"/>
    </row>
    <row r="22" spans="1:33" ht="26.25" customHeight="1" x14ac:dyDescent="0.2">
      <c r="A22" s="105" t="s">
        <v>4608</v>
      </c>
      <c r="B22" s="104" t="s">
        <v>4607</v>
      </c>
      <c r="C22" s="103"/>
      <c r="D22" s="103"/>
      <c r="E22" s="103"/>
      <c r="F22" s="103">
        <v>2061.5</v>
      </c>
      <c r="G22" s="103"/>
      <c r="H22" s="103"/>
      <c r="I22" s="103"/>
      <c r="J22" s="103"/>
      <c r="K22" s="103"/>
      <c r="L22" s="103"/>
      <c r="M22" s="103"/>
      <c r="N22" s="103"/>
      <c r="O22" s="103"/>
      <c r="P22" s="103"/>
      <c r="Q22" s="103"/>
      <c r="R22" s="103"/>
      <c r="S22" s="103"/>
      <c r="T22" s="103"/>
      <c r="U22" s="103"/>
      <c r="V22" s="103"/>
      <c r="W22" s="103"/>
      <c r="X22" s="103"/>
      <c r="Y22" s="103"/>
      <c r="Z22" s="103"/>
      <c r="AA22" s="103"/>
      <c r="AB22" s="103"/>
      <c r="AC22" s="103"/>
      <c r="AD22" s="103"/>
      <c r="AE22" s="103"/>
      <c r="AF22" s="103"/>
      <c r="AG22" s="103"/>
    </row>
    <row r="23" spans="1:33" ht="26.25" customHeight="1" x14ac:dyDescent="0.2">
      <c r="A23" s="105" t="s">
        <v>4602</v>
      </c>
      <c r="B23" s="104" t="s">
        <v>4601</v>
      </c>
      <c r="C23" s="103"/>
      <c r="D23" s="103"/>
      <c r="E23" s="103"/>
      <c r="F23" s="103">
        <v>58.5</v>
      </c>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103"/>
      <c r="AE23" s="103"/>
      <c r="AF23" s="103"/>
      <c r="AG23" s="103"/>
    </row>
    <row r="24" spans="1:33" ht="26.25" customHeight="1" x14ac:dyDescent="0.2">
      <c r="A24" s="105" t="s">
        <v>4589</v>
      </c>
      <c r="B24" s="104" t="s">
        <v>4588</v>
      </c>
      <c r="C24" s="103"/>
      <c r="D24" s="103"/>
      <c r="E24" s="103"/>
      <c r="F24" s="103">
        <v>16.7</v>
      </c>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103"/>
      <c r="AE24" s="103"/>
      <c r="AF24" s="103"/>
      <c r="AG24" s="103"/>
    </row>
    <row r="25" spans="1:33" ht="26.25" customHeight="1" x14ac:dyDescent="0.2">
      <c r="A25" s="105" t="s">
        <v>4580</v>
      </c>
      <c r="B25" s="104" t="s">
        <v>4579</v>
      </c>
      <c r="C25" s="103"/>
      <c r="D25" s="103"/>
      <c r="E25" s="103"/>
      <c r="F25" s="103"/>
      <c r="G25" s="103"/>
      <c r="H25" s="103"/>
      <c r="I25" s="103"/>
      <c r="J25" s="103"/>
      <c r="K25" s="103"/>
      <c r="L25" s="103"/>
      <c r="M25" s="103"/>
      <c r="N25" s="103"/>
      <c r="O25" s="103"/>
      <c r="P25" s="103"/>
      <c r="Q25" s="103"/>
      <c r="R25" s="103"/>
      <c r="S25" s="103"/>
      <c r="T25" s="103">
        <v>0</v>
      </c>
      <c r="U25" s="103"/>
      <c r="V25" s="103"/>
      <c r="W25" s="103"/>
      <c r="X25" s="103"/>
      <c r="Y25" s="103"/>
      <c r="Z25" s="103"/>
      <c r="AA25" s="103">
        <v>17390</v>
      </c>
      <c r="AB25" s="103"/>
      <c r="AC25" s="103"/>
      <c r="AD25" s="103"/>
      <c r="AE25" s="103"/>
      <c r="AF25" s="103"/>
      <c r="AG25" s="103"/>
    </row>
    <row r="26" spans="1:33" ht="26.25" customHeight="1" x14ac:dyDescent="0.2">
      <c r="A26" s="105" t="s">
        <v>4574</v>
      </c>
      <c r="B26" s="104" t="s">
        <v>4573</v>
      </c>
      <c r="C26" s="103"/>
      <c r="D26" s="103"/>
      <c r="E26" s="103"/>
      <c r="F26" s="103">
        <v>2472.3000000000002</v>
      </c>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row>
    <row r="27" spans="1:33" ht="26.25" customHeight="1" x14ac:dyDescent="0.2">
      <c r="A27" s="105" t="s">
        <v>4560</v>
      </c>
      <c r="B27" s="104" t="s">
        <v>4559</v>
      </c>
      <c r="C27" s="103"/>
      <c r="D27" s="103"/>
      <c r="E27" s="103"/>
      <c r="F27" s="103">
        <v>4350.1000000000004</v>
      </c>
      <c r="G27" s="103"/>
      <c r="H27" s="103"/>
      <c r="I27" s="103"/>
      <c r="J27" s="103"/>
      <c r="K27" s="103"/>
      <c r="L27" s="103"/>
      <c r="M27" s="103"/>
      <c r="N27" s="103"/>
      <c r="O27" s="103"/>
      <c r="P27" s="103"/>
      <c r="Q27" s="103"/>
      <c r="R27" s="103"/>
      <c r="S27" s="103"/>
      <c r="T27" s="103"/>
      <c r="U27" s="103"/>
      <c r="V27" s="103"/>
      <c r="W27" s="103"/>
      <c r="X27" s="103"/>
      <c r="Y27" s="103"/>
      <c r="Z27" s="103"/>
      <c r="AA27" s="103"/>
      <c r="AB27" s="103"/>
      <c r="AC27" s="103"/>
      <c r="AD27" s="103"/>
      <c r="AE27" s="103"/>
      <c r="AF27" s="103"/>
      <c r="AG27" s="103"/>
    </row>
    <row r="28" spans="1:33" ht="26.25" customHeight="1" x14ac:dyDescent="0.2">
      <c r="A28" s="105" t="s">
        <v>4550</v>
      </c>
      <c r="B28" s="104" t="s">
        <v>4549</v>
      </c>
      <c r="C28" s="103"/>
      <c r="D28" s="103"/>
      <c r="E28" s="103"/>
      <c r="F28" s="103">
        <v>535.9</v>
      </c>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3"/>
      <c r="AG28" s="103"/>
    </row>
    <row r="29" spans="1:33" ht="26.25" customHeight="1" x14ac:dyDescent="0.2">
      <c r="A29" s="105" t="s">
        <v>4536</v>
      </c>
      <c r="B29" s="104" t="s">
        <v>4535</v>
      </c>
      <c r="C29" s="103"/>
      <c r="D29" s="103"/>
      <c r="E29" s="103"/>
      <c r="F29" s="103">
        <v>642.6</v>
      </c>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row>
    <row r="30" spans="1:33" ht="26.25" customHeight="1" x14ac:dyDescent="0.2">
      <c r="A30" s="105" t="s">
        <v>4528</v>
      </c>
      <c r="B30" s="104" t="s">
        <v>4527</v>
      </c>
      <c r="C30" s="103"/>
      <c r="D30" s="103"/>
      <c r="E30" s="103"/>
      <c r="F30" s="103">
        <v>1431.6</v>
      </c>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row>
    <row r="31" spans="1:33" ht="26.25" customHeight="1" x14ac:dyDescent="0.2">
      <c r="A31" s="105" t="s">
        <v>4526</v>
      </c>
      <c r="B31" s="104" t="s">
        <v>4525</v>
      </c>
      <c r="C31" s="103"/>
      <c r="D31" s="103"/>
      <c r="E31" s="103"/>
      <c r="F31" s="103">
        <v>2337.1999999999998</v>
      </c>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row>
    <row r="32" spans="1:33" ht="26.25" customHeight="1" x14ac:dyDescent="0.2">
      <c r="A32" s="105" t="s">
        <v>4508</v>
      </c>
      <c r="B32" s="104" t="s">
        <v>4507</v>
      </c>
      <c r="C32" s="103">
        <v>114806.39999999999</v>
      </c>
      <c r="D32" s="103"/>
      <c r="E32" s="103"/>
      <c r="F32" s="103"/>
      <c r="G32" s="103"/>
      <c r="H32" s="103"/>
      <c r="I32" s="103"/>
      <c r="J32" s="103"/>
      <c r="K32" s="103"/>
      <c r="L32" s="103"/>
      <c r="M32" s="103"/>
      <c r="N32" s="103"/>
      <c r="O32" s="103"/>
      <c r="P32" s="103">
        <v>51222.2</v>
      </c>
      <c r="Q32" s="103"/>
      <c r="R32" s="103"/>
      <c r="S32" s="103"/>
      <c r="T32" s="103">
        <v>0</v>
      </c>
      <c r="U32" s="103"/>
      <c r="V32" s="103"/>
      <c r="W32" s="103"/>
      <c r="X32" s="103"/>
      <c r="Y32" s="103"/>
      <c r="Z32" s="103"/>
      <c r="AA32" s="103"/>
      <c r="AB32" s="103"/>
      <c r="AC32" s="103"/>
      <c r="AD32" s="103"/>
      <c r="AE32" s="103"/>
      <c r="AF32" s="103"/>
      <c r="AG32" s="103"/>
    </row>
    <row r="33" spans="1:33" ht="26.25" customHeight="1" x14ac:dyDescent="0.2">
      <c r="A33" s="105" t="s">
        <v>4870</v>
      </c>
      <c r="B33" s="104" t="s">
        <v>4869</v>
      </c>
      <c r="C33" s="103"/>
      <c r="D33" s="103"/>
      <c r="E33" s="103"/>
      <c r="F33" s="103"/>
      <c r="G33" s="103"/>
      <c r="H33" s="103"/>
      <c r="I33" s="103"/>
      <c r="J33" s="103"/>
      <c r="K33" s="103"/>
      <c r="L33" s="103"/>
      <c r="M33" s="103"/>
      <c r="N33" s="103"/>
      <c r="O33" s="103"/>
      <c r="P33" s="103"/>
      <c r="Q33" s="103"/>
      <c r="R33" s="103"/>
      <c r="S33" s="103"/>
      <c r="T33" s="103">
        <v>1449.4</v>
      </c>
      <c r="U33" s="103"/>
      <c r="V33" s="103"/>
      <c r="W33" s="103"/>
      <c r="X33" s="103"/>
      <c r="Y33" s="103"/>
      <c r="Z33" s="103"/>
      <c r="AA33" s="103"/>
      <c r="AB33" s="103"/>
      <c r="AC33" s="103"/>
      <c r="AD33" s="103"/>
      <c r="AE33" s="103"/>
      <c r="AF33" s="103"/>
      <c r="AG33" s="103"/>
    </row>
    <row r="34" spans="1:33" ht="26.25" customHeight="1" x14ac:dyDescent="0.2">
      <c r="A34" s="105" t="s">
        <v>4868</v>
      </c>
      <c r="B34" s="104" t="s">
        <v>4867</v>
      </c>
      <c r="C34" s="103"/>
      <c r="D34" s="103"/>
      <c r="E34" s="103"/>
      <c r="F34" s="103"/>
      <c r="G34" s="103"/>
      <c r="H34" s="103"/>
      <c r="I34" s="103"/>
      <c r="J34" s="103"/>
      <c r="K34" s="103"/>
      <c r="L34" s="103"/>
      <c r="M34" s="103"/>
      <c r="N34" s="103"/>
      <c r="O34" s="103"/>
      <c r="P34" s="103"/>
      <c r="Q34" s="103"/>
      <c r="R34" s="103"/>
      <c r="S34" s="103"/>
      <c r="T34" s="103">
        <v>1449.4</v>
      </c>
      <c r="U34" s="103"/>
      <c r="V34" s="103"/>
      <c r="W34" s="103"/>
      <c r="X34" s="103"/>
      <c r="Y34" s="103"/>
      <c r="Z34" s="103"/>
      <c r="AA34" s="103"/>
      <c r="AB34" s="103"/>
      <c r="AC34" s="103"/>
      <c r="AD34" s="103"/>
      <c r="AE34" s="103"/>
      <c r="AF34" s="103"/>
      <c r="AG34" s="103"/>
    </row>
    <row r="35" spans="1:33" ht="26.25" customHeight="1" x14ac:dyDescent="0.2">
      <c r="A35" s="105" t="s">
        <v>4866</v>
      </c>
      <c r="B35" s="104" t="s">
        <v>4865</v>
      </c>
      <c r="C35" s="103"/>
      <c r="D35" s="103"/>
      <c r="E35" s="103"/>
      <c r="F35" s="103"/>
      <c r="G35" s="103"/>
      <c r="H35" s="103"/>
      <c r="I35" s="103"/>
      <c r="J35" s="103"/>
      <c r="K35" s="103"/>
      <c r="L35" s="103"/>
      <c r="M35" s="103"/>
      <c r="N35" s="103"/>
      <c r="O35" s="103"/>
      <c r="P35" s="103"/>
      <c r="Q35" s="103"/>
      <c r="R35" s="103"/>
      <c r="S35" s="103"/>
      <c r="T35" s="103">
        <v>1449.4</v>
      </c>
      <c r="U35" s="103"/>
      <c r="V35" s="103"/>
      <c r="W35" s="103"/>
      <c r="X35" s="103"/>
      <c r="Y35" s="103"/>
      <c r="Z35" s="103"/>
      <c r="AA35" s="103"/>
      <c r="AB35" s="103"/>
      <c r="AC35" s="103"/>
      <c r="AD35" s="103"/>
      <c r="AE35" s="103"/>
      <c r="AF35" s="103"/>
      <c r="AG35" s="103"/>
    </row>
    <row r="36" spans="1:33" ht="26.25" customHeight="1" x14ac:dyDescent="0.2">
      <c r="A36" s="105" t="s">
        <v>4864</v>
      </c>
      <c r="B36" s="104" t="s">
        <v>4863</v>
      </c>
      <c r="C36" s="103"/>
      <c r="D36" s="103"/>
      <c r="E36" s="103"/>
      <c r="F36" s="103"/>
      <c r="G36" s="103"/>
      <c r="H36" s="103"/>
      <c r="I36" s="103"/>
      <c r="J36" s="103"/>
      <c r="K36" s="103"/>
      <c r="L36" s="103"/>
      <c r="M36" s="103"/>
      <c r="N36" s="103"/>
      <c r="O36" s="103"/>
      <c r="P36" s="103"/>
      <c r="Q36" s="103"/>
      <c r="R36" s="103"/>
      <c r="S36" s="103"/>
      <c r="T36" s="103">
        <v>1449.3</v>
      </c>
      <c r="U36" s="103"/>
      <c r="V36" s="103"/>
      <c r="W36" s="103"/>
      <c r="X36" s="103"/>
      <c r="Y36" s="103"/>
      <c r="Z36" s="103"/>
      <c r="AA36" s="103"/>
      <c r="AB36" s="103"/>
      <c r="AC36" s="103"/>
      <c r="AD36" s="103"/>
      <c r="AE36" s="103"/>
      <c r="AF36" s="103"/>
      <c r="AG36" s="103"/>
    </row>
    <row r="37" spans="1:33" ht="26.25" customHeight="1" x14ac:dyDescent="0.2">
      <c r="A37" s="105" t="s">
        <v>4506</v>
      </c>
      <c r="B37" s="104" t="s">
        <v>4505</v>
      </c>
      <c r="C37" s="103"/>
      <c r="D37" s="103"/>
      <c r="E37" s="103"/>
      <c r="F37" s="103">
        <v>109.8</v>
      </c>
      <c r="G37" s="103"/>
      <c r="H37" s="103"/>
      <c r="I37" s="103"/>
      <c r="J37" s="103"/>
      <c r="K37" s="103"/>
      <c r="L37" s="103"/>
      <c r="M37" s="103"/>
      <c r="N37" s="103"/>
      <c r="O37" s="103"/>
      <c r="P37" s="103"/>
      <c r="Q37" s="103"/>
      <c r="R37" s="103"/>
      <c r="S37" s="103"/>
      <c r="T37" s="103"/>
      <c r="U37" s="103"/>
      <c r="V37" s="103"/>
      <c r="W37" s="103"/>
      <c r="X37" s="103"/>
      <c r="Y37" s="103"/>
      <c r="Z37" s="103"/>
      <c r="AA37" s="103"/>
      <c r="AB37" s="103"/>
      <c r="AC37" s="103"/>
      <c r="AD37" s="103"/>
      <c r="AE37" s="103"/>
      <c r="AF37" s="103"/>
      <c r="AG37" s="103"/>
    </row>
    <row r="38" spans="1:33" ht="26.25" customHeight="1" x14ac:dyDescent="0.2">
      <c r="A38" s="105" t="s">
        <v>4504</v>
      </c>
      <c r="B38" s="104" t="s">
        <v>4503</v>
      </c>
      <c r="C38" s="103"/>
      <c r="D38" s="103"/>
      <c r="E38" s="103"/>
      <c r="F38" s="103">
        <v>4169.1000000000004</v>
      </c>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row>
    <row r="39" spans="1:33" ht="26.25" customHeight="1" x14ac:dyDescent="0.2">
      <c r="A39" s="105" t="s">
        <v>4502</v>
      </c>
      <c r="B39" s="104" t="s">
        <v>4501</v>
      </c>
      <c r="C39" s="103"/>
      <c r="D39" s="103"/>
      <c r="E39" s="103"/>
      <c r="F39" s="103">
        <v>1448</v>
      </c>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103"/>
      <c r="AE39" s="103"/>
      <c r="AF39" s="103"/>
      <c r="AG39" s="103"/>
    </row>
    <row r="40" spans="1:33" ht="26.25" customHeight="1" x14ac:dyDescent="0.2">
      <c r="A40" s="105" t="s">
        <v>4500</v>
      </c>
      <c r="B40" s="104" t="s">
        <v>4499</v>
      </c>
      <c r="C40" s="103"/>
      <c r="D40" s="103"/>
      <c r="E40" s="103"/>
      <c r="F40" s="103">
        <v>8293.5</v>
      </c>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row>
    <row r="41" spans="1:33" ht="26.25" customHeight="1" x14ac:dyDescent="0.2">
      <c r="A41" s="105" t="s">
        <v>4496</v>
      </c>
      <c r="B41" s="104" t="s">
        <v>4495</v>
      </c>
      <c r="C41" s="103"/>
      <c r="D41" s="103"/>
      <c r="E41" s="103"/>
      <c r="F41" s="103">
        <v>268.7</v>
      </c>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103"/>
      <c r="AE41" s="103"/>
      <c r="AF41" s="103"/>
      <c r="AG41" s="103"/>
    </row>
    <row r="42" spans="1:33" ht="26.25" customHeight="1" x14ac:dyDescent="0.2">
      <c r="A42" s="105" t="s">
        <v>4458</v>
      </c>
      <c r="B42" s="104" t="s">
        <v>4457</v>
      </c>
      <c r="C42" s="103"/>
      <c r="D42" s="103"/>
      <c r="E42" s="103"/>
      <c r="F42" s="103">
        <v>377.7</v>
      </c>
      <c r="G42" s="103"/>
      <c r="H42" s="103"/>
      <c r="I42" s="103"/>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3"/>
      <c r="AG42" s="103"/>
    </row>
    <row r="43" spans="1:33" ht="26.25" customHeight="1" x14ac:dyDescent="0.2">
      <c r="A43" s="105" t="s">
        <v>4442</v>
      </c>
      <c r="B43" s="104" t="s">
        <v>4441</v>
      </c>
      <c r="C43" s="103"/>
      <c r="D43" s="103"/>
      <c r="E43" s="103"/>
      <c r="F43" s="103">
        <v>2793.8</v>
      </c>
      <c r="G43" s="103"/>
      <c r="H43" s="103"/>
      <c r="I43" s="103"/>
      <c r="J43" s="103"/>
      <c r="K43" s="103"/>
      <c r="L43" s="103"/>
      <c r="M43" s="103"/>
      <c r="N43" s="103"/>
      <c r="O43" s="103"/>
      <c r="P43" s="103"/>
      <c r="Q43" s="103"/>
      <c r="R43" s="103"/>
      <c r="S43" s="103"/>
      <c r="T43" s="103"/>
      <c r="U43" s="103"/>
      <c r="V43" s="103"/>
      <c r="W43" s="103"/>
      <c r="X43" s="103"/>
      <c r="Y43" s="103"/>
      <c r="Z43" s="103"/>
      <c r="AA43" s="103"/>
      <c r="AB43" s="103"/>
      <c r="AC43" s="103"/>
      <c r="AD43" s="103"/>
      <c r="AE43" s="103"/>
      <c r="AF43" s="103"/>
      <c r="AG43" s="103"/>
    </row>
    <row r="44" spans="1:33" ht="52.5" x14ac:dyDescent="0.2">
      <c r="A44" s="105" t="s">
        <v>4420</v>
      </c>
      <c r="B44" s="104" t="s">
        <v>4419</v>
      </c>
      <c r="C44" s="103"/>
      <c r="D44" s="103"/>
      <c r="E44" s="103"/>
      <c r="F44" s="103">
        <v>40756</v>
      </c>
      <c r="G44" s="103"/>
      <c r="H44" s="103"/>
      <c r="I44" s="103"/>
      <c r="J44" s="103"/>
      <c r="K44" s="103"/>
      <c r="L44" s="103"/>
      <c r="M44" s="103"/>
      <c r="N44" s="103"/>
      <c r="O44" s="103"/>
      <c r="P44" s="103"/>
      <c r="Q44" s="103"/>
      <c r="R44" s="103"/>
      <c r="S44" s="103"/>
      <c r="T44" s="103"/>
      <c r="U44" s="103"/>
      <c r="V44" s="103"/>
      <c r="W44" s="103"/>
      <c r="X44" s="103"/>
      <c r="Y44" s="103"/>
      <c r="Z44" s="103"/>
      <c r="AA44" s="103"/>
      <c r="AB44" s="103"/>
      <c r="AC44" s="103"/>
      <c r="AD44" s="103"/>
      <c r="AE44" s="103"/>
      <c r="AF44" s="103"/>
      <c r="AG44" s="103"/>
    </row>
    <row r="45" spans="1:33" ht="26.25" customHeight="1" x14ac:dyDescent="0.2">
      <c r="A45" s="105" t="s">
        <v>4400</v>
      </c>
      <c r="B45" s="104" t="s">
        <v>4399</v>
      </c>
      <c r="C45" s="103">
        <v>184174.9</v>
      </c>
      <c r="D45" s="103"/>
      <c r="E45" s="103"/>
      <c r="F45" s="103"/>
      <c r="G45" s="103"/>
      <c r="H45" s="103"/>
      <c r="I45" s="103"/>
      <c r="J45" s="103"/>
      <c r="K45" s="103"/>
      <c r="L45" s="103"/>
      <c r="M45" s="103"/>
      <c r="N45" s="103"/>
      <c r="O45" s="103"/>
      <c r="P45" s="103">
        <v>163331.70000000001</v>
      </c>
      <c r="Q45" s="103"/>
      <c r="R45" s="103">
        <v>10224.200000000001</v>
      </c>
      <c r="S45" s="103"/>
      <c r="T45" s="103">
        <v>0</v>
      </c>
      <c r="U45" s="103"/>
      <c r="V45" s="103"/>
      <c r="W45" s="103"/>
      <c r="X45" s="103"/>
      <c r="Y45" s="103"/>
      <c r="Z45" s="103"/>
      <c r="AA45" s="103"/>
      <c r="AB45" s="103"/>
      <c r="AC45" s="103"/>
      <c r="AD45" s="103"/>
      <c r="AE45" s="103"/>
      <c r="AF45" s="103"/>
      <c r="AG45" s="103"/>
    </row>
    <row r="46" spans="1:33" ht="26.25" customHeight="1" x14ac:dyDescent="0.2">
      <c r="A46" s="105" t="s">
        <v>4862</v>
      </c>
      <c r="B46" s="104" t="s">
        <v>4861</v>
      </c>
      <c r="C46" s="103"/>
      <c r="D46" s="103"/>
      <c r="E46" s="103"/>
      <c r="F46" s="103"/>
      <c r="G46" s="103"/>
      <c r="H46" s="103"/>
      <c r="I46" s="103"/>
      <c r="J46" s="103"/>
      <c r="K46" s="103"/>
      <c r="L46" s="103"/>
      <c r="M46" s="103"/>
      <c r="N46" s="103"/>
      <c r="O46" s="103"/>
      <c r="P46" s="103"/>
      <c r="Q46" s="103"/>
      <c r="R46" s="103"/>
      <c r="S46" s="103"/>
      <c r="T46" s="103">
        <v>1449.3</v>
      </c>
      <c r="U46" s="103"/>
      <c r="V46" s="103"/>
      <c r="W46" s="103"/>
      <c r="X46" s="103"/>
      <c r="Y46" s="103"/>
      <c r="Z46" s="103"/>
      <c r="AA46" s="103"/>
      <c r="AB46" s="103"/>
      <c r="AC46" s="103"/>
      <c r="AD46" s="103"/>
      <c r="AE46" s="103"/>
      <c r="AF46" s="103"/>
      <c r="AG46" s="103"/>
    </row>
    <row r="47" spans="1:33" ht="26.25" customHeight="1" x14ac:dyDescent="0.2">
      <c r="A47" s="105" t="s">
        <v>4860</v>
      </c>
      <c r="B47" s="104" t="s">
        <v>4859</v>
      </c>
      <c r="C47" s="103"/>
      <c r="D47" s="103"/>
      <c r="E47" s="103"/>
      <c r="F47" s="103"/>
      <c r="G47" s="103"/>
      <c r="H47" s="103"/>
      <c r="I47" s="103"/>
      <c r="J47" s="103"/>
      <c r="K47" s="103"/>
      <c r="L47" s="103"/>
      <c r="M47" s="103"/>
      <c r="N47" s="103"/>
      <c r="O47" s="103"/>
      <c r="P47" s="103"/>
      <c r="Q47" s="103"/>
      <c r="R47" s="103"/>
      <c r="S47" s="103"/>
      <c r="T47" s="103">
        <v>1449.4</v>
      </c>
      <c r="U47" s="103"/>
      <c r="V47" s="103"/>
      <c r="W47" s="103"/>
      <c r="X47" s="103"/>
      <c r="Y47" s="103"/>
      <c r="Z47" s="103"/>
      <c r="AA47" s="103"/>
      <c r="AB47" s="103"/>
      <c r="AC47" s="103"/>
      <c r="AD47" s="103"/>
      <c r="AE47" s="103"/>
      <c r="AF47" s="103"/>
      <c r="AG47" s="103"/>
    </row>
    <row r="48" spans="1:33" ht="26.25" customHeight="1" x14ac:dyDescent="0.2">
      <c r="A48" s="105" t="s">
        <v>4858</v>
      </c>
      <c r="B48" s="104" t="s">
        <v>4857</v>
      </c>
      <c r="C48" s="103"/>
      <c r="D48" s="103"/>
      <c r="E48" s="103"/>
      <c r="F48" s="103"/>
      <c r="G48" s="103"/>
      <c r="H48" s="103"/>
      <c r="I48" s="103"/>
      <c r="J48" s="103"/>
      <c r="K48" s="103"/>
      <c r="L48" s="103"/>
      <c r="M48" s="103"/>
      <c r="N48" s="103"/>
      <c r="O48" s="103"/>
      <c r="P48" s="103"/>
      <c r="Q48" s="103"/>
      <c r="R48" s="103"/>
      <c r="S48" s="103"/>
      <c r="T48" s="103">
        <v>1449.4</v>
      </c>
      <c r="U48" s="103"/>
      <c r="V48" s="103"/>
      <c r="W48" s="103"/>
      <c r="X48" s="103"/>
      <c r="Y48" s="103"/>
      <c r="Z48" s="103"/>
      <c r="AA48" s="103"/>
      <c r="AB48" s="103"/>
      <c r="AC48" s="103"/>
      <c r="AD48" s="103"/>
      <c r="AE48" s="103"/>
      <c r="AF48" s="103"/>
      <c r="AG48" s="103"/>
    </row>
    <row r="49" spans="1:33" ht="26.25" customHeight="1" x14ac:dyDescent="0.2">
      <c r="A49" s="105" t="s">
        <v>4856</v>
      </c>
      <c r="B49" s="104" t="s">
        <v>4855</v>
      </c>
      <c r="C49" s="103"/>
      <c r="D49" s="103"/>
      <c r="E49" s="103"/>
      <c r="F49" s="103"/>
      <c r="G49" s="103"/>
      <c r="H49" s="103"/>
      <c r="I49" s="103"/>
      <c r="J49" s="103"/>
      <c r="K49" s="103"/>
      <c r="L49" s="103"/>
      <c r="M49" s="103"/>
      <c r="N49" s="103"/>
      <c r="O49" s="103"/>
      <c r="P49" s="103"/>
      <c r="Q49" s="103"/>
      <c r="R49" s="103"/>
      <c r="S49" s="103"/>
      <c r="T49" s="103">
        <v>1449.4</v>
      </c>
      <c r="U49" s="103"/>
      <c r="V49" s="103"/>
      <c r="W49" s="103"/>
      <c r="X49" s="103"/>
      <c r="Y49" s="103"/>
      <c r="Z49" s="103"/>
      <c r="AA49" s="103"/>
      <c r="AB49" s="103"/>
      <c r="AC49" s="103"/>
      <c r="AD49" s="103"/>
      <c r="AE49" s="103"/>
      <c r="AF49" s="103"/>
      <c r="AG49" s="103"/>
    </row>
    <row r="50" spans="1:33" ht="26.25" customHeight="1" x14ac:dyDescent="0.2">
      <c r="A50" s="105" t="s">
        <v>4854</v>
      </c>
      <c r="B50" s="104" t="s">
        <v>4853</v>
      </c>
      <c r="C50" s="103"/>
      <c r="D50" s="103"/>
      <c r="E50" s="103"/>
      <c r="F50" s="103"/>
      <c r="G50" s="103"/>
      <c r="H50" s="103"/>
      <c r="I50" s="103"/>
      <c r="J50" s="103"/>
      <c r="K50" s="103"/>
      <c r="L50" s="103"/>
      <c r="M50" s="103"/>
      <c r="N50" s="103"/>
      <c r="O50" s="103"/>
      <c r="P50" s="103"/>
      <c r="Q50" s="103"/>
      <c r="R50" s="103"/>
      <c r="S50" s="103"/>
      <c r="T50" s="103">
        <v>1449.4</v>
      </c>
      <c r="U50" s="103"/>
      <c r="V50" s="103"/>
      <c r="W50" s="103"/>
      <c r="X50" s="103"/>
      <c r="Y50" s="103"/>
      <c r="Z50" s="103"/>
      <c r="AA50" s="103"/>
      <c r="AB50" s="103"/>
      <c r="AC50" s="103"/>
      <c r="AD50" s="103"/>
      <c r="AE50" s="103"/>
      <c r="AF50" s="103"/>
      <c r="AG50" s="103"/>
    </row>
    <row r="51" spans="1:33" ht="26.25" customHeight="1" x14ac:dyDescent="0.2">
      <c r="A51" s="105" t="s">
        <v>4852</v>
      </c>
      <c r="B51" s="104" t="s">
        <v>4851</v>
      </c>
      <c r="C51" s="103"/>
      <c r="D51" s="103"/>
      <c r="E51" s="103"/>
      <c r="F51" s="103"/>
      <c r="G51" s="103"/>
      <c r="H51" s="103"/>
      <c r="I51" s="103"/>
      <c r="J51" s="103"/>
      <c r="K51" s="103"/>
      <c r="L51" s="103"/>
      <c r="M51" s="103"/>
      <c r="N51" s="103"/>
      <c r="O51" s="103"/>
      <c r="P51" s="103"/>
      <c r="Q51" s="103"/>
      <c r="R51" s="103"/>
      <c r="S51" s="103"/>
      <c r="T51" s="103">
        <v>1449.4</v>
      </c>
      <c r="U51" s="103"/>
      <c r="V51" s="103"/>
      <c r="W51" s="103"/>
      <c r="X51" s="103"/>
      <c r="Y51" s="103"/>
      <c r="Z51" s="103"/>
      <c r="AA51" s="103"/>
      <c r="AB51" s="103"/>
      <c r="AC51" s="103"/>
      <c r="AD51" s="103"/>
      <c r="AE51" s="103"/>
      <c r="AF51" s="103"/>
      <c r="AG51" s="103"/>
    </row>
    <row r="52" spans="1:33" ht="26.25" customHeight="1" x14ac:dyDescent="0.2">
      <c r="A52" s="105" t="s">
        <v>4850</v>
      </c>
      <c r="B52" s="104" t="s">
        <v>4849</v>
      </c>
      <c r="C52" s="103"/>
      <c r="D52" s="103"/>
      <c r="E52" s="103"/>
      <c r="F52" s="103"/>
      <c r="G52" s="103"/>
      <c r="H52" s="103"/>
      <c r="I52" s="103"/>
      <c r="J52" s="103"/>
      <c r="K52" s="103"/>
      <c r="L52" s="103"/>
      <c r="M52" s="103"/>
      <c r="N52" s="103"/>
      <c r="O52" s="103"/>
      <c r="P52" s="103"/>
      <c r="Q52" s="103"/>
      <c r="R52" s="103"/>
      <c r="S52" s="103"/>
      <c r="T52" s="103">
        <v>1449.4</v>
      </c>
      <c r="U52" s="103"/>
      <c r="V52" s="103"/>
      <c r="W52" s="103"/>
      <c r="X52" s="103"/>
      <c r="Y52" s="103"/>
      <c r="Z52" s="103"/>
      <c r="AA52" s="103"/>
      <c r="AB52" s="103"/>
      <c r="AC52" s="103"/>
      <c r="AD52" s="103"/>
      <c r="AE52" s="103"/>
      <c r="AF52" s="103"/>
      <c r="AG52" s="103"/>
    </row>
    <row r="53" spans="1:33" ht="26.25" customHeight="1" x14ac:dyDescent="0.2">
      <c r="A53" s="105" t="s">
        <v>4392</v>
      </c>
      <c r="B53" s="104" t="s">
        <v>4391</v>
      </c>
      <c r="C53" s="103"/>
      <c r="D53" s="103"/>
      <c r="E53" s="103"/>
      <c r="F53" s="103">
        <v>1111.0999999999999</v>
      </c>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103"/>
      <c r="AE53" s="103"/>
      <c r="AF53" s="103"/>
      <c r="AG53" s="103"/>
    </row>
    <row r="54" spans="1:33" ht="26.25" customHeight="1" x14ac:dyDescent="0.2">
      <c r="A54" s="105" t="s">
        <v>4390</v>
      </c>
      <c r="B54" s="104" t="s">
        <v>4389</v>
      </c>
      <c r="C54" s="103"/>
      <c r="D54" s="103"/>
      <c r="E54" s="103"/>
      <c r="F54" s="103">
        <v>619.9</v>
      </c>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row>
    <row r="55" spans="1:33" ht="26.25" customHeight="1" x14ac:dyDescent="0.2">
      <c r="A55" s="105" t="s">
        <v>4384</v>
      </c>
      <c r="B55" s="104" t="s">
        <v>4383</v>
      </c>
      <c r="C55" s="103"/>
      <c r="D55" s="103"/>
      <c r="E55" s="103"/>
      <c r="F55" s="103">
        <v>335.7</v>
      </c>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103"/>
      <c r="AE55" s="103"/>
      <c r="AF55" s="103"/>
      <c r="AG55" s="103"/>
    </row>
    <row r="56" spans="1:33" ht="26.25" customHeight="1" x14ac:dyDescent="0.2">
      <c r="A56" s="105" t="s">
        <v>4377</v>
      </c>
      <c r="B56" s="104" t="s">
        <v>2363</v>
      </c>
      <c r="C56" s="103"/>
      <c r="D56" s="103"/>
      <c r="E56" s="103"/>
      <c r="F56" s="103">
        <v>331.1</v>
      </c>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103"/>
      <c r="AE56" s="103"/>
      <c r="AF56" s="103"/>
      <c r="AG56" s="103"/>
    </row>
    <row r="57" spans="1:33" ht="26.25" customHeight="1" x14ac:dyDescent="0.2">
      <c r="A57" s="105" t="s">
        <v>4361</v>
      </c>
      <c r="B57" s="104" t="s">
        <v>4360</v>
      </c>
      <c r="C57" s="103"/>
      <c r="D57" s="103"/>
      <c r="E57" s="103"/>
      <c r="F57" s="103">
        <v>2631.9</v>
      </c>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103"/>
      <c r="AE57" s="103"/>
      <c r="AF57" s="103"/>
      <c r="AG57" s="103"/>
    </row>
    <row r="58" spans="1:33" ht="52.5" x14ac:dyDescent="0.2">
      <c r="A58" s="105" t="s">
        <v>4349</v>
      </c>
      <c r="B58" s="104" t="s">
        <v>4348</v>
      </c>
      <c r="C58" s="103"/>
      <c r="D58" s="103"/>
      <c r="E58" s="103"/>
      <c r="F58" s="103">
        <v>3354.6</v>
      </c>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103"/>
      <c r="AE58" s="103"/>
      <c r="AF58" s="103"/>
      <c r="AG58" s="103"/>
    </row>
    <row r="59" spans="1:33" ht="26.25" customHeight="1" x14ac:dyDescent="0.2">
      <c r="A59" s="105" t="s">
        <v>4347</v>
      </c>
      <c r="B59" s="104" t="s">
        <v>4346</v>
      </c>
      <c r="C59" s="103"/>
      <c r="D59" s="103"/>
      <c r="E59" s="103"/>
      <c r="F59" s="103">
        <v>290.7</v>
      </c>
      <c r="G59" s="103"/>
      <c r="H59" s="103"/>
      <c r="I59" s="103"/>
      <c r="J59" s="103"/>
      <c r="K59" s="103"/>
      <c r="L59" s="103"/>
      <c r="M59" s="103"/>
      <c r="N59" s="103"/>
      <c r="O59" s="103"/>
      <c r="P59" s="103"/>
      <c r="Q59" s="103"/>
      <c r="R59" s="103"/>
      <c r="S59" s="103"/>
      <c r="T59" s="103"/>
      <c r="U59" s="103"/>
      <c r="V59" s="103"/>
      <c r="W59" s="103"/>
      <c r="X59" s="103"/>
      <c r="Y59" s="103"/>
      <c r="Z59" s="103"/>
      <c r="AA59" s="103"/>
      <c r="AB59" s="103"/>
      <c r="AC59" s="103"/>
      <c r="AD59" s="103"/>
      <c r="AE59" s="103"/>
      <c r="AF59" s="103"/>
      <c r="AG59" s="103"/>
    </row>
    <row r="60" spans="1:33" ht="26.25" customHeight="1" x14ac:dyDescent="0.2">
      <c r="A60" s="105" t="s">
        <v>4343</v>
      </c>
      <c r="B60" s="104" t="s">
        <v>4342</v>
      </c>
      <c r="C60" s="103"/>
      <c r="D60" s="103"/>
      <c r="E60" s="103"/>
      <c r="F60" s="103">
        <v>449.9</v>
      </c>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103"/>
      <c r="AE60" s="103"/>
      <c r="AF60" s="103"/>
      <c r="AG60" s="103"/>
    </row>
    <row r="61" spans="1:33" ht="26.25" customHeight="1" x14ac:dyDescent="0.2">
      <c r="A61" s="105" t="s">
        <v>4341</v>
      </c>
      <c r="B61" s="104" t="s">
        <v>4340</v>
      </c>
      <c r="C61" s="103"/>
      <c r="D61" s="103"/>
      <c r="E61" s="103"/>
      <c r="F61" s="103">
        <v>3954</v>
      </c>
      <c r="G61" s="103"/>
      <c r="H61" s="103"/>
      <c r="I61" s="103"/>
      <c r="J61" s="103"/>
      <c r="K61" s="103"/>
      <c r="L61" s="103"/>
      <c r="M61" s="103"/>
      <c r="N61" s="103"/>
      <c r="O61" s="103"/>
      <c r="P61" s="103"/>
      <c r="Q61" s="103"/>
      <c r="R61" s="103"/>
      <c r="S61" s="103"/>
      <c r="T61" s="103"/>
      <c r="U61" s="103"/>
      <c r="V61" s="103"/>
      <c r="W61" s="103"/>
      <c r="X61" s="103"/>
      <c r="Y61" s="103"/>
      <c r="Z61" s="103"/>
      <c r="AA61" s="103"/>
      <c r="AB61" s="103"/>
      <c r="AC61" s="103"/>
      <c r="AD61" s="103"/>
      <c r="AE61" s="103"/>
      <c r="AF61" s="103"/>
      <c r="AG61" s="103"/>
    </row>
    <row r="62" spans="1:33" ht="26.25" customHeight="1" x14ac:dyDescent="0.2">
      <c r="A62" s="105" t="s">
        <v>4339</v>
      </c>
      <c r="B62" s="104" t="s">
        <v>4338</v>
      </c>
      <c r="C62" s="103"/>
      <c r="D62" s="103"/>
      <c r="E62" s="103"/>
      <c r="F62" s="103">
        <v>2151</v>
      </c>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row>
    <row r="63" spans="1:33" ht="52.5" x14ac:dyDescent="0.2">
      <c r="A63" s="105" t="s">
        <v>4331</v>
      </c>
      <c r="B63" s="104" t="s">
        <v>4330</v>
      </c>
      <c r="C63" s="103"/>
      <c r="D63" s="103"/>
      <c r="E63" s="103"/>
      <c r="F63" s="103">
        <v>2113</v>
      </c>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row>
    <row r="64" spans="1:33" ht="26.25" customHeight="1" x14ac:dyDescent="0.2">
      <c r="A64" s="105" t="s">
        <v>4329</v>
      </c>
      <c r="B64" s="104" t="s">
        <v>4328</v>
      </c>
      <c r="C64" s="103"/>
      <c r="D64" s="103"/>
      <c r="E64" s="103"/>
      <c r="F64" s="103">
        <v>299.89999999999998</v>
      </c>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row>
    <row r="65" spans="1:33" ht="26.25" customHeight="1" x14ac:dyDescent="0.2">
      <c r="A65" s="105" t="s">
        <v>4320</v>
      </c>
      <c r="B65" s="104" t="s">
        <v>4319</v>
      </c>
      <c r="C65" s="103"/>
      <c r="D65" s="103"/>
      <c r="E65" s="103"/>
      <c r="F65" s="103">
        <v>524.29999999999995</v>
      </c>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row>
    <row r="66" spans="1:33" ht="26.25" customHeight="1" x14ac:dyDescent="0.2">
      <c r="A66" s="105" t="s">
        <v>4316</v>
      </c>
      <c r="B66" s="104" t="s">
        <v>4315</v>
      </c>
      <c r="C66" s="103"/>
      <c r="D66" s="103"/>
      <c r="E66" s="103"/>
      <c r="F66" s="103">
        <v>2737.2</v>
      </c>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row>
    <row r="67" spans="1:33" ht="26.25" customHeight="1" x14ac:dyDescent="0.2">
      <c r="A67" s="105" t="s">
        <v>4313</v>
      </c>
      <c r="B67" s="104" t="s">
        <v>4312</v>
      </c>
      <c r="C67" s="103"/>
      <c r="D67" s="103"/>
      <c r="E67" s="103"/>
      <c r="F67" s="103">
        <v>2068.9</v>
      </c>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row>
    <row r="68" spans="1:33" ht="26.25" customHeight="1" x14ac:dyDescent="0.2">
      <c r="A68" s="105" t="s">
        <v>4311</v>
      </c>
      <c r="B68" s="104" t="s">
        <v>4310</v>
      </c>
      <c r="C68" s="103"/>
      <c r="D68" s="103"/>
      <c r="E68" s="103"/>
      <c r="F68" s="103">
        <v>5481.3</v>
      </c>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row>
    <row r="69" spans="1:33" ht="26.25" customHeight="1" x14ac:dyDescent="0.2">
      <c r="A69" s="105" t="s">
        <v>4307</v>
      </c>
      <c r="B69" s="104" t="s">
        <v>4306</v>
      </c>
      <c r="C69" s="103"/>
      <c r="D69" s="103"/>
      <c r="E69" s="103"/>
      <c r="F69" s="103">
        <v>784.2</v>
      </c>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row>
    <row r="70" spans="1:33" ht="26.25" customHeight="1" x14ac:dyDescent="0.2">
      <c r="A70" s="105" t="s">
        <v>4305</v>
      </c>
      <c r="B70" s="104" t="s">
        <v>4304</v>
      </c>
      <c r="C70" s="103"/>
      <c r="D70" s="103"/>
      <c r="E70" s="103"/>
      <c r="F70" s="103">
        <v>509.1</v>
      </c>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row>
    <row r="71" spans="1:33" ht="26.25" customHeight="1" x14ac:dyDescent="0.2">
      <c r="A71" s="105" t="s">
        <v>4303</v>
      </c>
      <c r="B71" s="104" t="s">
        <v>4302</v>
      </c>
      <c r="C71" s="103"/>
      <c r="D71" s="103"/>
      <c r="E71" s="103"/>
      <c r="F71" s="103">
        <v>773.5</v>
      </c>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row>
    <row r="72" spans="1:33" ht="26.25" customHeight="1" x14ac:dyDescent="0.2">
      <c r="A72" s="105" t="s">
        <v>4294</v>
      </c>
      <c r="B72" s="104" t="s">
        <v>4293</v>
      </c>
      <c r="C72" s="103"/>
      <c r="D72" s="103"/>
      <c r="E72" s="103"/>
      <c r="F72" s="103">
        <v>640.9</v>
      </c>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row>
    <row r="73" spans="1:33" ht="26.25" customHeight="1" x14ac:dyDescent="0.2">
      <c r="A73" s="105" t="s">
        <v>4292</v>
      </c>
      <c r="B73" s="104" t="s">
        <v>4291</v>
      </c>
      <c r="C73" s="103"/>
      <c r="D73" s="103"/>
      <c r="E73" s="103"/>
      <c r="F73" s="103">
        <v>19871.599999999999</v>
      </c>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row>
    <row r="74" spans="1:33" ht="26.25" customHeight="1" x14ac:dyDescent="0.2">
      <c r="A74" s="105" t="s">
        <v>4289</v>
      </c>
      <c r="B74" s="104" t="s">
        <v>4288</v>
      </c>
      <c r="C74" s="103"/>
      <c r="D74" s="103"/>
      <c r="E74" s="103"/>
      <c r="F74" s="103">
        <v>10869.4</v>
      </c>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row>
    <row r="75" spans="1:33" ht="26.25" customHeight="1" x14ac:dyDescent="0.2">
      <c r="A75" s="105" t="s">
        <v>4287</v>
      </c>
      <c r="B75" s="104" t="s">
        <v>4286</v>
      </c>
      <c r="C75" s="103"/>
      <c r="D75" s="103"/>
      <c r="E75" s="103"/>
      <c r="F75" s="103">
        <v>1050.4000000000001</v>
      </c>
      <c r="G75" s="103"/>
      <c r="H75" s="103"/>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row>
    <row r="76" spans="1:33" ht="26.25" customHeight="1" x14ac:dyDescent="0.2">
      <c r="A76" s="105" t="s">
        <v>4278</v>
      </c>
      <c r="B76" s="104" t="s">
        <v>4229</v>
      </c>
      <c r="C76" s="103"/>
      <c r="D76" s="103"/>
      <c r="E76" s="103"/>
      <c r="F76" s="103">
        <v>107937.7</v>
      </c>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row>
    <row r="77" spans="1:33" ht="26.25" customHeight="1" x14ac:dyDescent="0.2">
      <c r="A77" s="105" t="s">
        <v>4267</v>
      </c>
      <c r="B77" s="104" t="s">
        <v>4266</v>
      </c>
      <c r="C77" s="103"/>
      <c r="D77" s="103"/>
      <c r="E77" s="103"/>
      <c r="F77" s="103"/>
      <c r="G77" s="103"/>
      <c r="H77" s="103"/>
      <c r="I77" s="103"/>
      <c r="J77" s="103"/>
      <c r="K77" s="103"/>
      <c r="L77" s="103"/>
      <c r="M77" s="103"/>
      <c r="N77" s="103"/>
      <c r="O77" s="103"/>
      <c r="P77" s="103"/>
      <c r="Q77" s="103"/>
      <c r="R77" s="103"/>
      <c r="S77" s="103"/>
      <c r="T77" s="103"/>
      <c r="U77" s="103"/>
      <c r="V77" s="103"/>
      <c r="W77" s="103"/>
      <c r="X77" s="103">
        <v>109819.6</v>
      </c>
      <c r="Y77" s="103"/>
      <c r="Z77" s="103"/>
      <c r="AA77" s="103"/>
      <c r="AB77" s="103"/>
      <c r="AC77" s="103"/>
      <c r="AD77" s="103"/>
      <c r="AE77" s="103"/>
      <c r="AF77" s="103">
        <v>549098.1</v>
      </c>
      <c r="AG77" s="103"/>
    </row>
    <row r="78" spans="1:33" ht="26.25" customHeight="1" x14ac:dyDescent="0.2">
      <c r="A78" s="105" t="s">
        <v>4236</v>
      </c>
      <c r="B78" s="104" t="s">
        <v>4235</v>
      </c>
      <c r="C78" s="103">
        <v>119676.70000000001</v>
      </c>
      <c r="D78" s="103"/>
      <c r="E78" s="103"/>
      <c r="F78" s="103">
        <v>1344173.9</v>
      </c>
      <c r="G78" s="103"/>
      <c r="H78" s="103"/>
      <c r="I78" s="103"/>
      <c r="J78" s="103"/>
      <c r="K78" s="103"/>
      <c r="L78" s="103"/>
      <c r="M78" s="103"/>
      <c r="N78" s="103"/>
      <c r="O78" s="103"/>
      <c r="P78" s="103">
        <v>42209.9</v>
      </c>
      <c r="Q78" s="103"/>
      <c r="R78" s="103"/>
      <c r="S78" s="103"/>
      <c r="T78" s="103">
        <v>0</v>
      </c>
      <c r="U78" s="103"/>
      <c r="V78" s="103"/>
      <c r="W78" s="103"/>
      <c r="X78" s="103"/>
      <c r="Y78" s="103"/>
      <c r="Z78" s="103"/>
      <c r="AA78" s="103"/>
      <c r="AB78" s="103"/>
      <c r="AC78" s="103"/>
      <c r="AD78" s="103"/>
      <c r="AE78" s="103"/>
      <c r="AF78" s="103"/>
      <c r="AG78" s="103"/>
    </row>
    <row r="79" spans="1:33" ht="26.25" customHeight="1" x14ac:dyDescent="0.2">
      <c r="A79" s="105" t="s">
        <v>4848</v>
      </c>
      <c r="B79" s="104" t="s">
        <v>4847</v>
      </c>
      <c r="C79" s="103"/>
      <c r="D79" s="103"/>
      <c r="E79" s="103"/>
      <c r="F79" s="103"/>
      <c r="G79" s="103"/>
      <c r="H79" s="103"/>
      <c r="I79" s="103"/>
      <c r="J79" s="103"/>
      <c r="K79" s="103"/>
      <c r="L79" s="103"/>
      <c r="M79" s="103"/>
      <c r="N79" s="103"/>
      <c r="O79" s="103"/>
      <c r="P79" s="103"/>
      <c r="Q79" s="103"/>
      <c r="R79" s="103"/>
      <c r="S79" s="103"/>
      <c r="T79" s="103">
        <v>1449.4</v>
      </c>
      <c r="U79" s="103"/>
      <c r="V79" s="103"/>
      <c r="W79" s="103"/>
      <c r="X79" s="103"/>
      <c r="Y79" s="103"/>
      <c r="Z79" s="103"/>
      <c r="AA79" s="103"/>
      <c r="AB79" s="103"/>
      <c r="AC79" s="103"/>
      <c r="AD79" s="103"/>
      <c r="AE79" s="103"/>
      <c r="AF79" s="103"/>
      <c r="AG79" s="103"/>
    </row>
    <row r="80" spans="1:33" ht="26.25" customHeight="1" x14ac:dyDescent="0.2">
      <c r="A80" s="105" t="s">
        <v>4846</v>
      </c>
      <c r="B80" s="104" t="s">
        <v>4845</v>
      </c>
      <c r="C80" s="103"/>
      <c r="D80" s="103"/>
      <c r="E80" s="103"/>
      <c r="F80" s="103"/>
      <c r="G80" s="103"/>
      <c r="H80" s="103"/>
      <c r="I80" s="103"/>
      <c r="J80" s="103"/>
      <c r="K80" s="103"/>
      <c r="L80" s="103"/>
      <c r="M80" s="103"/>
      <c r="N80" s="103"/>
      <c r="O80" s="103"/>
      <c r="P80" s="103"/>
      <c r="Q80" s="103"/>
      <c r="R80" s="103"/>
      <c r="S80" s="103"/>
      <c r="T80" s="103">
        <v>1449.4</v>
      </c>
      <c r="U80" s="103"/>
      <c r="V80" s="103"/>
      <c r="W80" s="103"/>
      <c r="X80" s="103"/>
      <c r="Y80" s="103"/>
      <c r="Z80" s="103"/>
      <c r="AA80" s="103"/>
      <c r="AB80" s="103"/>
      <c r="AC80" s="103"/>
      <c r="AD80" s="103"/>
      <c r="AE80" s="103"/>
      <c r="AF80" s="103"/>
      <c r="AG80" s="103"/>
    </row>
    <row r="81" spans="1:33" ht="26.25" customHeight="1" x14ac:dyDescent="0.2">
      <c r="A81" s="105" t="s">
        <v>4844</v>
      </c>
      <c r="B81" s="104" t="s">
        <v>4843</v>
      </c>
      <c r="C81" s="103"/>
      <c r="D81" s="103"/>
      <c r="E81" s="103"/>
      <c r="F81" s="103"/>
      <c r="G81" s="103"/>
      <c r="H81" s="103"/>
      <c r="I81" s="103"/>
      <c r="J81" s="103"/>
      <c r="K81" s="103"/>
      <c r="L81" s="103"/>
      <c r="M81" s="103"/>
      <c r="N81" s="103"/>
      <c r="O81" s="103"/>
      <c r="P81" s="103"/>
      <c r="Q81" s="103"/>
      <c r="R81" s="103"/>
      <c r="S81" s="103"/>
      <c r="T81" s="103">
        <v>1449.4</v>
      </c>
      <c r="U81" s="103"/>
      <c r="V81" s="103"/>
      <c r="W81" s="103"/>
      <c r="X81" s="103"/>
      <c r="Y81" s="103"/>
      <c r="Z81" s="103"/>
      <c r="AA81" s="103"/>
      <c r="AB81" s="103"/>
      <c r="AC81" s="103"/>
      <c r="AD81" s="103"/>
      <c r="AE81" s="103"/>
      <c r="AF81" s="103"/>
      <c r="AG81" s="103"/>
    </row>
    <row r="82" spans="1:33" ht="26.25" customHeight="1" x14ac:dyDescent="0.2">
      <c r="A82" s="105" t="s">
        <v>4842</v>
      </c>
      <c r="B82" s="104" t="s">
        <v>4841</v>
      </c>
      <c r="C82" s="103"/>
      <c r="D82" s="103"/>
      <c r="E82" s="103"/>
      <c r="F82" s="103"/>
      <c r="G82" s="103"/>
      <c r="H82" s="103"/>
      <c r="I82" s="103"/>
      <c r="J82" s="103"/>
      <c r="K82" s="103"/>
      <c r="L82" s="103"/>
      <c r="M82" s="103"/>
      <c r="N82" s="103"/>
      <c r="O82" s="103"/>
      <c r="P82" s="103"/>
      <c r="Q82" s="103"/>
      <c r="R82" s="103"/>
      <c r="S82" s="103"/>
      <c r="T82" s="103">
        <v>1449.4</v>
      </c>
      <c r="U82" s="103"/>
      <c r="V82" s="103"/>
      <c r="W82" s="103"/>
      <c r="X82" s="103"/>
      <c r="Y82" s="103"/>
      <c r="Z82" s="103"/>
      <c r="AA82" s="103"/>
      <c r="AB82" s="103"/>
      <c r="AC82" s="103"/>
      <c r="AD82" s="103"/>
      <c r="AE82" s="103"/>
      <c r="AF82" s="103"/>
      <c r="AG82" s="103"/>
    </row>
    <row r="83" spans="1:33" ht="26.25" customHeight="1" x14ac:dyDescent="0.2">
      <c r="A83" s="105" t="s">
        <v>4840</v>
      </c>
      <c r="B83" s="104" t="s">
        <v>4839</v>
      </c>
      <c r="C83" s="103"/>
      <c r="D83" s="103"/>
      <c r="E83" s="103"/>
      <c r="F83" s="103"/>
      <c r="G83" s="103"/>
      <c r="H83" s="103"/>
      <c r="I83" s="103"/>
      <c r="J83" s="103"/>
      <c r="K83" s="103"/>
      <c r="L83" s="103"/>
      <c r="M83" s="103"/>
      <c r="N83" s="103"/>
      <c r="O83" s="103"/>
      <c r="P83" s="103"/>
      <c r="Q83" s="103"/>
      <c r="R83" s="103"/>
      <c r="S83" s="103"/>
      <c r="T83" s="103">
        <v>1449.4</v>
      </c>
      <c r="U83" s="103"/>
      <c r="V83" s="103"/>
      <c r="W83" s="103"/>
      <c r="X83" s="103"/>
      <c r="Y83" s="103"/>
      <c r="Z83" s="103"/>
      <c r="AA83" s="103"/>
      <c r="AB83" s="103"/>
      <c r="AC83" s="103"/>
      <c r="AD83" s="103"/>
      <c r="AE83" s="103"/>
      <c r="AF83" s="103"/>
      <c r="AG83" s="103"/>
    </row>
    <row r="84" spans="1:33" ht="26.25" customHeight="1" x14ac:dyDescent="0.2">
      <c r="A84" s="105" t="s">
        <v>4234</v>
      </c>
      <c r="B84" s="104" t="s">
        <v>4233</v>
      </c>
      <c r="C84" s="103"/>
      <c r="D84" s="103"/>
      <c r="E84" s="103"/>
      <c r="F84" s="103">
        <v>83172.2</v>
      </c>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c r="AD84" s="103"/>
      <c r="AE84" s="103"/>
      <c r="AF84" s="103"/>
      <c r="AG84" s="103"/>
    </row>
    <row r="85" spans="1:33" ht="26.25" customHeight="1" x14ac:dyDescent="0.2">
      <c r="A85" s="105" t="s">
        <v>4230</v>
      </c>
      <c r="B85" s="104" t="s">
        <v>4229</v>
      </c>
      <c r="C85" s="103"/>
      <c r="D85" s="103"/>
      <c r="E85" s="103"/>
      <c r="F85" s="103">
        <v>4338.3999999999996</v>
      </c>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row>
    <row r="86" spans="1:33" ht="26.25" customHeight="1" x14ac:dyDescent="0.2">
      <c r="A86" s="105" t="s">
        <v>4228</v>
      </c>
      <c r="B86" s="104" t="s">
        <v>3112</v>
      </c>
      <c r="C86" s="103"/>
      <c r="D86" s="103"/>
      <c r="E86" s="103"/>
      <c r="F86" s="103">
        <v>20956.099999999999</v>
      </c>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row>
    <row r="87" spans="1:33" ht="26.25" customHeight="1" x14ac:dyDescent="0.2">
      <c r="A87" s="105" t="s">
        <v>4227</v>
      </c>
      <c r="B87" s="104" t="s">
        <v>4226</v>
      </c>
      <c r="C87" s="103"/>
      <c r="D87" s="103"/>
      <c r="E87" s="103"/>
      <c r="F87" s="103">
        <v>62580.3</v>
      </c>
      <c r="G87" s="103"/>
      <c r="H87" s="103"/>
      <c r="I87" s="103"/>
      <c r="J87" s="103"/>
      <c r="K87" s="103"/>
      <c r="L87" s="103"/>
      <c r="M87" s="103"/>
      <c r="N87" s="103"/>
      <c r="O87" s="103"/>
      <c r="P87" s="103"/>
      <c r="Q87" s="103"/>
      <c r="R87" s="103"/>
      <c r="S87" s="103"/>
      <c r="T87" s="103"/>
      <c r="U87" s="103"/>
      <c r="V87" s="103"/>
      <c r="W87" s="103"/>
      <c r="X87" s="103"/>
      <c r="Y87" s="103"/>
      <c r="Z87" s="103"/>
      <c r="AA87" s="103"/>
      <c r="AB87" s="103"/>
      <c r="AC87" s="103"/>
      <c r="AD87" s="103"/>
      <c r="AE87" s="103"/>
      <c r="AF87" s="103"/>
      <c r="AG87" s="103"/>
    </row>
    <row r="88" spans="1:33" ht="26.25" customHeight="1" x14ac:dyDescent="0.2">
      <c r="A88" s="105" t="s">
        <v>4225</v>
      </c>
      <c r="B88" s="104" t="s">
        <v>4224</v>
      </c>
      <c r="C88" s="103"/>
      <c r="D88" s="103"/>
      <c r="E88" s="103"/>
      <c r="F88" s="103">
        <v>23897.9</v>
      </c>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row>
    <row r="89" spans="1:33" ht="26.25" customHeight="1" x14ac:dyDescent="0.2">
      <c r="A89" s="105" t="s">
        <v>4223</v>
      </c>
      <c r="B89" s="104" t="s">
        <v>4222</v>
      </c>
      <c r="C89" s="103"/>
      <c r="D89" s="103"/>
      <c r="E89" s="103"/>
      <c r="F89" s="103">
        <v>14774.9</v>
      </c>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row>
    <row r="90" spans="1:33" ht="26.25" customHeight="1" x14ac:dyDescent="0.2">
      <c r="A90" s="105" t="s">
        <v>4221</v>
      </c>
      <c r="B90" s="104" t="s">
        <v>4220</v>
      </c>
      <c r="C90" s="103"/>
      <c r="D90" s="103"/>
      <c r="E90" s="103"/>
      <c r="F90" s="103">
        <v>5479</v>
      </c>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row>
    <row r="91" spans="1:33" ht="26.25" customHeight="1" x14ac:dyDescent="0.2">
      <c r="A91" s="105" t="s">
        <v>4219</v>
      </c>
      <c r="B91" s="104" t="s">
        <v>4218</v>
      </c>
      <c r="C91" s="103"/>
      <c r="D91" s="103"/>
      <c r="E91" s="103"/>
      <c r="F91" s="103">
        <v>2125.8000000000002</v>
      </c>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row>
    <row r="92" spans="1:33" ht="26.25" customHeight="1" x14ac:dyDescent="0.2">
      <c r="A92" s="105" t="s">
        <v>4217</v>
      </c>
      <c r="B92" s="104" t="s">
        <v>3192</v>
      </c>
      <c r="C92" s="103"/>
      <c r="D92" s="103"/>
      <c r="E92" s="103"/>
      <c r="F92" s="103">
        <v>557.1</v>
      </c>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row>
    <row r="93" spans="1:33" ht="26.25" customHeight="1" x14ac:dyDescent="0.2">
      <c r="A93" s="105" t="s">
        <v>4216</v>
      </c>
      <c r="B93" s="104" t="s">
        <v>4215</v>
      </c>
      <c r="C93" s="103"/>
      <c r="D93" s="103"/>
      <c r="E93" s="103"/>
      <c r="F93" s="103">
        <v>250902.6</v>
      </c>
      <c r="G93" s="103"/>
      <c r="H93" s="103"/>
      <c r="I93" s="103"/>
      <c r="J93" s="103"/>
      <c r="K93" s="103"/>
      <c r="L93" s="103"/>
      <c r="M93" s="103"/>
      <c r="N93" s="103"/>
      <c r="O93" s="103"/>
      <c r="P93" s="103"/>
      <c r="Q93" s="103"/>
      <c r="R93" s="103"/>
      <c r="S93" s="103"/>
      <c r="T93" s="103"/>
      <c r="U93" s="103"/>
      <c r="V93" s="103"/>
      <c r="W93" s="103"/>
      <c r="X93" s="103"/>
      <c r="Y93" s="103"/>
      <c r="Z93" s="103"/>
      <c r="AA93" s="103"/>
      <c r="AB93" s="103"/>
      <c r="AC93" s="103"/>
      <c r="AD93" s="103"/>
      <c r="AE93" s="103"/>
      <c r="AF93" s="103"/>
      <c r="AG93" s="103"/>
    </row>
    <row r="94" spans="1:33" ht="26.25" customHeight="1" x14ac:dyDescent="0.2">
      <c r="A94" s="105" t="s">
        <v>4214</v>
      </c>
      <c r="B94" s="104" t="s">
        <v>4213</v>
      </c>
      <c r="C94" s="103"/>
      <c r="D94" s="103"/>
      <c r="E94" s="103"/>
      <c r="F94" s="103">
        <v>76145.7</v>
      </c>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3"/>
      <c r="AE94" s="103"/>
      <c r="AF94" s="103"/>
      <c r="AG94" s="103"/>
    </row>
    <row r="95" spans="1:33" ht="26.25" customHeight="1" x14ac:dyDescent="0.2">
      <c r="A95" s="105" t="s">
        <v>4212</v>
      </c>
      <c r="B95" s="104" t="s">
        <v>4211</v>
      </c>
      <c r="C95" s="103"/>
      <c r="D95" s="103"/>
      <c r="E95" s="103"/>
      <c r="F95" s="103">
        <v>3239.3</v>
      </c>
      <c r="G95" s="103"/>
      <c r="H95" s="103"/>
      <c r="I95" s="103"/>
      <c r="J95" s="103"/>
      <c r="K95" s="103"/>
      <c r="L95" s="103"/>
      <c r="M95" s="103"/>
      <c r="N95" s="103"/>
      <c r="O95" s="103"/>
      <c r="P95" s="103"/>
      <c r="Q95" s="103"/>
      <c r="R95" s="103"/>
      <c r="S95" s="103"/>
      <c r="T95" s="103"/>
      <c r="U95" s="103"/>
      <c r="V95" s="103"/>
      <c r="W95" s="103"/>
      <c r="X95" s="103"/>
      <c r="Y95" s="103"/>
      <c r="Z95" s="103"/>
      <c r="AA95" s="103"/>
      <c r="AB95" s="103"/>
      <c r="AC95" s="103"/>
      <c r="AD95" s="103"/>
      <c r="AE95" s="103"/>
      <c r="AF95" s="103"/>
      <c r="AG95" s="103"/>
    </row>
    <row r="96" spans="1:33" ht="26.25" customHeight="1" x14ac:dyDescent="0.2">
      <c r="A96" s="105" t="s">
        <v>4210</v>
      </c>
      <c r="B96" s="104" t="s">
        <v>4209</v>
      </c>
      <c r="C96" s="103"/>
      <c r="D96" s="103"/>
      <c r="E96" s="103"/>
      <c r="F96" s="103">
        <v>84796.2</v>
      </c>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row>
    <row r="97" spans="1:33" ht="26.25" customHeight="1" x14ac:dyDescent="0.2">
      <c r="A97" s="105" t="s">
        <v>4208</v>
      </c>
      <c r="B97" s="104" t="s">
        <v>4207</v>
      </c>
      <c r="C97" s="103"/>
      <c r="D97" s="103"/>
      <c r="E97" s="103"/>
      <c r="F97" s="103">
        <v>1026.4000000000001</v>
      </c>
      <c r="G97" s="103"/>
      <c r="H97" s="103"/>
      <c r="I97" s="103"/>
      <c r="J97" s="103"/>
      <c r="K97" s="103"/>
      <c r="L97" s="103"/>
      <c r="M97" s="103"/>
      <c r="N97" s="103"/>
      <c r="O97" s="103"/>
      <c r="P97" s="103"/>
      <c r="Q97" s="103"/>
      <c r="R97" s="103"/>
      <c r="S97" s="103"/>
      <c r="T97" s="103"/>
      <c r="U97" s="103"/>
      <c r="V97" s="103"/>
      <c r="W97" s="103"/>
      <c r="X97" s="103"/>
      <c r="Y97" s="103"/>
      <c r="Z97" s="103"/>
      <c r="AA97" s="103"/>
      <c r="AB97" s="103"/>
      <c r="AC97" s="103"/>
      <c r="AD97" s="103"/>
      <c r="AE97" s="103"/>
      <c r="AF97" s="103"/>
      <c r="AG97" s="103"/>
    </row>
    <row r="98" spans="1:33" ht="52.5" x14ac:dyDescent="0.2">
      <c r="A98" s="105" t="s">
        <v>4206</v>
      </c>
      <c r="B98" s="104" t="s">
        <v>4205</v>
      </c>
      <c r="C98" s="103"/>
      <c r="D98" s="103"/>
      <c r="E98" s="103"/>
      <c r="F98" s="103">
        <v>34673.1</v>
      </c>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3"/>
      <c r="AE98" s="103"/>
      <c r="AF98" s="103"/>
      <c r="AG98" s="103"/>
    </row>
    <row r="99" spans="1:33" ht="26.25" customHeight="1" x14ac:dyDescent="0.2">
      <c r="A99" s="105" t="s">
        <v>4204</v>
      </c>
      <c r="B99" s="104" t="s">
        <v>4203</v>
      </c>
      <c r="C99" s="103"/>
      <c r="D99" s="103"/>
      <c r="E99" s="103"/>
      <c r="F99" s="103">
        <v>60194.6</v>
      </c>
      <c r="G99" s="103"/>
      <c r="H99" s="103"/>
      <c r="I99" s="103"/>
      <c r="J99" s="103"/>
      <c r="K99" s="103"/>
      <c r="L99" s="103"/>
      <c r="M99" s="103"/>
      <c r="N99" s="103"/>
      <c r="O99" s="103"/>
      <c r="P99" s="103"/>
      <c r="Q99" s="103"/>
      <c r="R99" s="103"/>
      <c r="S99" s="103"/>
      <c r="T99" s="103"/>
      <c r="U99" s="103"/>
      <c r="V99" s="103"/>
      <c r="W99" s="103"/>
      <c r="X99" s="103"/>
      <c r="Y99" s="103"/>
      <c r="Z99" s="103"/>
      <c r="AA99" s="103"/>
      <c r="AB99" s="103"/>
      <c r="AC99" s="103"/>
      <c r="AD99" s="103"/>
      <c r="AE99" s="103"/>
      <c r="AF99" s="103"/>
      <c r="AG99" s="103"/>
    </row>
    <row r="100" spans="1:33" ht="26.25" customHeight="1" x14ac:dyDescent="0.2">
      <c r="A100" s="105" t="s">
        <v>4200</v>
      </c>
      <c r="B100" s="104" t="s">
        <v>4199</v>
      </c>
      <c r="C100" s="103"/>
      <c r="D100" s="103"/>
      <c r="E100" s="103"/>
      <c r="F100" s="103">
        <v>16271</v>
      </c>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c r="AD100" s="103"/>
      <c r="AE100" s="103"/>
      <c r="AF100" s="103"/>
      <c r="AG100" s="103"/>
    </row>
    <row r="101" spans="1:33" ht="26.25" customHeight="1" x14ac:dyDescent="0.2">
      <c r="A101" s="105" t="s">
        <v>4198</v>
      </c>
      <c r="B101" s="104" t="s">
        <v>4197</v>
      </c>
      <c r="C101" s="103"/>
      <c r="D101" s="103"/>
      <c r="E101" s="103"/>
      <c r="F101" s="103">
        <v>72213.899999999994</v>
      </c>
      <c r="G101" s="103"/>
      <c r="H101" s="103"/>
      <c r="I101" s="103"/>
      <c r="J101" s="103"/>
      <c r="K101" s="103"/>
      <c r="L101" s="103"/>
      <c r="M101" s="103"/>
      <c r="N101" s="103"/>
      <c r="O101" s="103"/>
      <c r="P101" s="103"/>
      <c r="Q101" s="103"/>
      <c r="R101" s="103"/>
      <c r="S101" s="103"/>
      <c r="T101" s="103"/>
      <c r="U101" s="103"/>
      <c r="V101" s="103"/>
      <c r="W101" s="103"/>
      <c r="X101" s="103"/>
      <c r="Y101" s="103"/>
      <c r="Z101" s="103"/>
      <c r="AA101" s="103"/>
      <c r="AB101" s="103"/>
      <c r="AC101" s="103"/>
      <c r="AD101" s="103"/>
      <c r="AE101" s="103"/>
      <c r="AF101" s="103"/>
      <c r="AG101" s="103"/>
    </row>
    <row r="102" spans="1:33" ht="26.25" customHeight="1" x14ac:dyDescent="0.2">
      <c r="A102" s="105" t="s">
        <v>4196</v>
      </c>
      <c r="B102" s="104" t="s">
        <v>4195</v>
      </c>
      <c r="C102" s="103"/>
      <c r="D102" s="103"/>
      <c r="E102" s="103"/>
      <c r="F102" s="103">
        <v>4448</v>
      </c>
      <c r="G102" s="103"/>
      <c r="H102" s="103"/>
      <c r="I102" s="103"/>
      <c r="J102" s="103"/>
      <c r="K102" s="103"/>
      <c r="L102" s="103"/>
      <c r="M102" s="103"/>
      <c r="N102" s="103"/>
      <c r="O102" s="103"/>
      <c r="P102" s="103"/>
      <c r="Q102" s="103"/>
      <c r="R102" s="103"/>
      <c r="S102" s="103"/>
      <c r="T102" s="103"/>
      <c r="U102" s="103"/>
      <c r="V102" s="103"/>
      <c r="W102" s="103"/>
      <c r="X102" s="103"/>
      <c r="Y102" s="103"/>
      <c r="Z102" s="103"/>
      <c r="AA102" s="103"/>
      <c r="AB102" s="103"/>
      <c r="AC102" s="103"/>
      <c r="AD102" s="103"/>
      <c r="AE102" s="103"/>
      <c r="AF102" s="103"/>
      <c r="AG102" s="103"/>
    </row>
    <row r="103" spans="1:33" ht="26.25" customHeight="1" x14ac:dyDescent="0.2">
      <c r="A103" s="105" t="s">
        <v>4194</v>
      </c>
      <c r="B103" s="104" t="s">
        <v>4193</v>
      </c>
      <c r="C103" s="103"/>
      <c r="D103" s="103"/>
      <c r="E103" s="103"/>
      <c r="F103" s="103">
        <v>9794</v>
      </c>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c r="AD103" s="103"/>
      <c r="AE103" s="103"/>
      <c r="AF103" s="103"/>
      <c r="AG103" s="103"/>
    </row>
    <row r="104" spans="1:33" ht="26.25" customHeight="1" x14ac:dyDescent="0.2">
      <c r="A104" s="105" t="s">
        <v>4192</v>
      </c>
      <c r="B104" s="104" t="s">
        <v>4191</v>
      </c>
      <c r="C104" s="103"/>
      <c r="D104" s="103"/>
      <c r="E104" s="103"/>
      <c r="F104" s="103">
        <v>73638.100000000006</v>
      </c>
      <c r="G104" s="103"/>
      <c r="H104" s="103"/>
      <c r="I104" s="103"/>
      <c r="J104" s="103"/>
      <c r="K104" s="103"/>
      <c r="L104" s="103"/>
      <c r="M104" s="103"/>
      <c r="N104" s="103"/>
      <c r="O104" s="103"/>
      <c r="P104" s="103"/>
      <c r="Q104" s="103"/>
      <c r="R104" s="103"/>
      <c r="S104" s="103"/>
      <c r="T104" s="103"/>
      <c r="U104" s="103"/>
      <c r="V104" s="103"/>
      <c r="W104" s="103"/>
      <c r="X104" s="103"/>
      <c r="Y104" s="103"/>
      <c r="Z104" s="103"/>
      <c r="AA104" s="103"/>
      <c r="AB104" s="103"/>
      <c r="AC104" s="103"/>
      <c r="AD104" s="103"/>
      <c r="AE104" s="103"/>
      <c r="AF104" s="103"/>
      <c r="AG104" s="103"/>
    </row>
    <row r="105" spans="1:33" ht="26.25" customHeight="1" x14ac:dyDescent="0.2">
      <c r="A105" s="105" t="s">
        <v>4190</v>
      </c>
      <c r="B105" s="104" t="s">
        <v>4189</v>
      </c>
      <c r="C105" s="103"/>
      <c r="D105" s="103"/>
      <c r="E105" s="103"/>
      <c r="F105" s="103">
        <v>444282.3</v>
      </c>
      <c r="G105" s="103"/>
      <c r="H105" s="103"/>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c r="AG105" s="103"/>
    </row>
    <row r="106" spans="1:33" ht="26.25" customHeight="1" x14ac:dyDescent="0.2">
      <c r="A106" s="105" t="s">
        <v>4188</v>
      </c>
      <c r="B106" s="104" t="s">
        <v>4187</v>
      </c>
      <c r="C106" s="103"/>
      <c r="D106" s="103"/>
      <c r="E106" s="103"/>
      <c r="F106" s="103">
        <v>17235</v>
      </c>
      <c r="G106" s="103"/>
      <c r="H106" s="103"/>
      <c r="I106" s="103"/>
      <c r="J106" s="103"/>
      <c r="K106" s="103"/>
      <c r="L106" s="103"/>
      <c r="M106" s="103"/>
      <c r="N106" s="103"/>
      <c r="O106" s="103"/>
      <c r="P106" s="103"/>
      <c r="Q106" s="103"/>
      <c r="R106" s="103"/>
      <c r="S106" s="103"/>
      <c r="T106" s="103"/>
      <c r="U106" s="103"/>
      <c r="V106" s="103"/>
      <c r="W106" s="103"/>
      <c r="X106" s="103"/>
      <c r="Y106" s="103"/>
      <c r="Z106" s="103"/>
      <c r="AA106" s="103"/>
      <c r="AB106" s="103"/>
      <c r="AC106" s="103"/>
      <c r="AD106" s="103"/>
      <c r="AE106" s="103"/>
      <c r="AF106" s="103"/>
      <c r="AG106" s="103"/>
    </row>
    <row r="107" spans="1:33" ht="26.25" customHeight="1" x14ac:dyDescent="0.2">
      <c r="A107" s="105" t="s">
        <v>4186</v>
      </c>
      <c r="B107" s="104" t="s">
        <v>4185</v>
      </c>
      <c r="C107" s="103"/>
      <c r="D107" s="103"/>
      <c r="E107" s="103"/>
      <c r="F107" s="103">
        <v>11242.8</v>
      </c>
      <c r="G107" s="103"/>
      <c r="H107" s="103"/>
      <c r="I107" s="103"/>
      <c r="J107" s="103"/>
      <c r="K107" s="103"/>
      <c r="L107" s="103"/>
      <c r="M107" s="103"/>
      <c r="N107" s="103"/>
      <c r="O107" s="103"/>
      <c r="P107" s="103"/>
      <c r="Q107" s="103"/>
      <c r="R107" s="103"/>
      <c r="S107" s="103"/>
      <c r="T107" s="103"/>
      <c r="U107" s="103"/>
      <c r="V107" s="103"/>
      <c r="W107" s="103"/>
      <c r="X107" s="103"/>
      <c r="Y107" s="103"/>
      <c r="Z107" s="103"/>
      <c r="AA107" s="103"/>
      <c r="AB107" s="103"/>
      <c r="AC107" s="103"/>
      <c r="AD107" s="103"/>
      <c r="AE107" s="103"/>
      <c r="AF107" s="103"/>
      <c r="AG107" s="103"/>
    </row>
    <row r="108" spans="1:33" ht="26.25" customHeight="1" x14ac:dyDescent="0.2">
      <c r="A108" s="105" t="s">
        <v>4184</v>
      </c>
      <c r="B108" s="104" t="s">
        <v>4183</v>
      </c>
      <c r="C108" s="103"/>
      <c r="D108" s="103"/>
      <c r="E108" s="103"/>
      <c r="F108" s="103">
        <v>38995.199999999997</v>
      </c>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row>
    <row r="109" spans="1:33" ht="26.25" customHeight="1" x14ac:dyDescent="0.2">
      <c r="A109" s="105" t="s">
        <v>4182</v>
      </c>
      <c r="B109" s="104" t="s">
        <v>4181</v>
      </c>
      <c r="C109" s="103"/>
      <c r="D109" s="103"/>
      <c r="E109" s="103"/>
      <c r="F109" s="103">
        <v>1481466.7</v>
      </c>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3"/>
      <c r="AD109" s="103"/>
      <c r="AE109" s="103"/>
      <c r="AF109" s="103"/>
      <c r="AG109" s="103"/>
    </row>
    <row r="110" spans="1:33" ht="26.25" customHeight="1" x14ac:dyDescent="0.2">
      <c r="A110" s="105" t="s">
        <v>4180</v>
      </c>
      <c r="B110" s="104" t="s">
        <v>2333</v>
      </c>
      <c r="C110" s="103"/>
      <c r="D110" s="103"/>
      <c r="E110" s="103"/>
      <c r="F110" s="103">
        <v>9599.9</v>
      </c>
      <c r="G110" s="103"/>
      <c r="H110" s="103"/>
      <c r="I110" s="103"/>
      <c r="J110" s="103"/>
      <c r="K110" s="103"/>
      <c r="L110" s="103"/>
      <c r="M110" s="103"/>
      <c r="N110" s="103"/>
      <c r="O110" s="103"/>
      <c r="P110" s="103"/>
      <c r="Q110" s="103"/>
      <c r="R110" s="103"/>
      <c r="S110" s="103"/>
      <c r="T110" s="103"/>
      <c r="U110" s="103"/>
      <c r="V110" s="103"/>
      <c r="W110" s="103"/>
      <c r="X110" s="103"/>
      <c r="Y110" s="103"/>
      <c r="Z110" s="103"/>
      <c r="AA110" s="103"/>
      <c r="AB110" s="103"/>
      <c r="AC110" s="103"/>
      <c r="AD110" s="103"/>
      <c r="AE110" s="103"/>
      <c r="AF110" s="103"/>
      <c r="AG110" s="103"/>
    </row>
    <row r="111" spans="1:33" ht="26.25" customHeight="1" x14ac:dyDescent="0.2">
      <c r="A111" s="105" t="s">
        <v>4179</v>
      </c>
      <c r="B111" s="104" t="s">
        <v>4178</v>
      </c>
      <c r="C111" s="103"/>
      <c r="D111" s="103"/>
      <c r="E111" s="103"/>
      <c r="F111" s="103">
        <v>32269.1</v>
      </c>
      <c r="G111" s="103"/>
      <c r="H111" s="103"/>
      <c r="I111" s="103"/>
      <c r="J111" s="103"/>
      <c r="K111" s="103"/>
      <c r="L111" s="103"/>
      <c r="M111" s="103"/>
      <c r="N111" s="103"/>
      <c r="O111" s="103"/>
      <c r="P111" s="103"/>
      <c r="Q111" s="103"/>
      <c r="R111" s="103"/>
      <c r="S111" s="103"/>
      <c r="T111" s="103"/>
      <c r="U111" s="103"/>
      <c r="V111" s="103"/>
      <c r="W111" s="103"/>
      <c r="X111" s="103"/>
      <c r="Y111" s="103"/>
      <c r="Z111" s="103"/>
      <c r="AA111" s="103"/>
      <c r="AB111" s="103"/>
      <c r="AC111" s="103"/>
      <c r="AD111" s="103"/>
      <c r="AE111" s="103"/>
      <c r="AF111" s="103"/>
      <c r="AG111" s="103"/>
    </row>
    <row r="112" spans="1:33" ht="26.25" customHeight="1" x14ac:dyDescent="0.2">
      <c r="A112" s="105" t="s">
        <v>4177</v>
      </c>
      <c r="B112" s="104" t="s">
        <v>4176</v>
      </c>
      <c r="C112" s="103"/>
      <c r="D112" s="103"/>
      <c r="E112" s="103"/>
      <c r="F112" s="103">
        <v>15213.1</v>
      </c>
      <c r="G112" s="103"/>
      <c r="H112" s="103"/>
      <c r="I112" s="103"/>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row>
    <row r="113" spans="1:33" ht="26.25" customHeight="1" x14ac:dyDescent="0.2">
      <c r="A113" s="105" t="s">
        <v>4175</v>
      </c>
      <c r="B113" s="104" t="s">
        <v>4174</v>
      </c>
      <c r="C113" s="103"/>
      <c r="D113" s="103"/>
      <c r="E113" s="103"/>
      <c r="F113" s="103">
        <v>28754.2</v>
      </c>
      <c r="G113" s="103"/>
      <c r="H113" s="103"/>
      <c r="I113" s="103"/>
      <c r="J113" s="103"/>
      <c r="K113" s="103"/>
      <c r="L113" s="103"/>
      <c r="M113" s="103"/>
      <c r="N113" s="103"/>
      <c r="O113" s="103"/>
      <c r="P113" s="103"/>
      <c r="Q113" s="103"/>
      <c r="R113" s="103"/>
      <c r="S113" s="103"/>
      <c r="T113" s="103"/>
      <c r="U113" s="103"/>
      <c r="V113" s="103"/>
      <c r="W113" s="103"/>
      <c r="X113" s="103"/>
      <c r="Y113" s="103"/>
      <c r="Z113" s="103"/>
      <c r="AA113" s="103"/>
      <c r="AB113" s="103"/>
      <c r="AC113" s="103"/>
      <c r="AD113" s="103"/>
      <c r="AE113" s="103"/>
      <c r="AF113" s="103"/>
      <c r="AG113" s="103"/>
    </row>
    <row r="114" spans="1:33" ht="26.25" customHeight="1" x14ac:dyDescent="0.2">
      <c r="A114" s="105" t="s">
        <v>4173</v>
      </c>
      <c r="B114" s="104" t="s">
        <v>4172</v>
      </c>
      <c r="C114" s="103"/>
      <c r="D114" s="103"/>
      <c r="E114" s="103"/>
      <c r="F114" s="103">
        <v>21946.1</v>
      </c>
      <c r="G114" s="103"/>
      <c r="H114" s="103"/>
      <c r="I114" s="103"/>
      <c r="J114" s="103"/>
      <c r="K114" s="103"/>
      <c r="L114" s="103"/>
      <c r="M114" s="103"/>
      <c r="N114" s="103"/>
      <c r="O114" s="103"/>
      <c r="P114" s="103"/>
      <c r="Q114" s="103"/>
      <c r="R114" s="103"/>
      <c r="S114" s="103"/>
      <c r="T114" s="103"/>
      <c r="U114" s="103"/>
      <c r="V114" s="103"/>
      <c r="W114" s="103"/>
      <c r="X114" s="103"/>
      <c r="Y114" s="103"/>
      <c r="Z114" s="103"/>
      <c r="AA114" s="103"/>
      <c r="AB114" s="103"/>
      <c r="AC114" s="103"/>
      <c r="AD114" s="103"/>
      <c r="AE114" s="103"/>
      <c r="AF114" s="103"/>
      <c r="AG114" s="103"/>
    </row>
    <row r="115" spans="1:33" ht="26.25" customHeight="1" x14ac:dyDescent="0.2">
      <c r="A115" s="105" t="s">
        <v>4171</v>
      </c>
      <c r="B115" s="104" t="s">
        <v>4170</v>
      </c>
      <c r="C115" s="103"/>
      <c r="D115" s="103"/>
      <c r="E115" s="103"/>
      <c r="F115" s="103">
        <v>11667.4</v>
      </c>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row>
    <row r="116" spans="1:33" ht="26.25" customHeight="1" x14ac:dyDescent="0.2">
      <c r="A116" s="105" t="s">
        <v>4169</v>
      </c>
      <c r="B116" s="104" t="s">
        <v>4168</v>
      </c>
      <c r="C116" s="103"/>
      <c r="D116" s="103"/>
      <c r="E116" s="103"/>
      <c r="F116" s="103">
        <v>26624.7</v>
      </c>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c r="AD116" s="103"/>
      <c r="AE116" s="103"/>
      <c r="AF116" s="103"/>
      <c r="AG116" s="103"/>
    </row>
    <row r="117" spans="1:33" ht="26.25" customHeight="1" x14ac:dyDescent="0.2">
      <c r="A117" s="105" t="s">
        <v>4165</v>
      </c>
      <c r="B117" s="104" t="s">
        <v>4164</v>
      </c>
      <c r="C117" s="103"/>
      <c r="D117" s="103"/>
      <c r="E117" s="103"/>
      <c r="F117" s="103">
        <v>18983.099999999999</v>
      </c>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c r="AD117" s="103"/>
      <c r="AE117" s="103"/>
      <c r="AF117" s="103"/>
      <c r="AG117" s="103"/>
    </row>
    <row r="118" spans="1:33" ht="26.25" customHeight="1" x14ac:dyDescent="0.2">
      <c r="A118" s="105" t="s">
        <v>4163</v>
      </c>
      <c r="B118" s="104" t="s">
        <v>4162</v>
      </c>
      <c r="C118" s="103"/>
      <c r="D118" s="103"/>
      <c r="E118" s="103"/>
      <c r="F118" s="103">
        <v>29711.599999999999</v>
      </c>
      <c r="G118" s="103"/>
      <c r="H118" s="103"/>
      <c r="I118" s="103"/>
      <c r="J118" s="103"/>
      <c r="K118" s="103"/>
      <c r="L118" s="103"/>
      <c r="M118" s="103"/>
      <c r="N118" s="103"/>
      <c r="O118" s="103"/>
      <c r="P118" s="103"/>
      <c r="Q118" s="103"/>
      <c r="R118" s="103"/>
      <c r="S118" s="103"/>
      <c r="T118" s="103"/>
      <c r="U118" s="103"/>
      <c r="V118" s="103"/>
      <c r="W118" s="103"/>
      <c r="X118" s="103"/>
      <c r="Y118" s="103"/>
      <c r="Z118" s="103"/>
      <c r="AA118" s="103"/>
      <c r="AB118" s="103"/>
      <c r="AC118" s="103"/>
      <c r="AD118" s="103"/>
      <c r="AE118" s="103"/>
      <c r="AF118" s="103"/>
      <c r="AG118" s="103"/>
    </row>
    <row r="119" spans="1:33" ht="26.25" customHeight="1" x14ac:dyDescent="0.2">
      <c r="A119" s="105" t="s">
        <v>4161</v>
      </c>
      <c r="B119" s="104" t="s">
        <v>4160</v>
      </c>
      <c r="C119" s="103"/>
      <c r="D119" s="103"/>
      <c r="E119" s="103"/>
      <c r="F119" s="103">
        <v>12564.3</v>
      </c>
      <c r="G119" s="103"/>
      <c r="H119" s="103"/>
      <c r="I119" s="103"/>
      <c r="J119" s="103"/>
      <c r="K119" s="103"/>
      <c r="L119" s="103"/>
      <c r="M119" s="103"/>
      <c r="N119" s="103"/>
      <c r="O119" s="103"/>
      <c r="P119" s="103"/>
      <c r="Q119" s="103"/>
      <c r="R119" s="103"/>
      <c r="S119" s="103"/>
      <c r="T119" s="103"/>
      <c r="U119" s="103"/>
      <c r="V119" s="103"/>
      <c r="W119" s="103"/>
      <c r="X119" s="103"/>
      <c r="Y119" s="103"/>
      <c r="Z119" s="103"/>
      <c r="AA119" s="103"/>
      <c r="AB119" s="103"/>
      <c r="AC119" s="103"/>
      <c r="AD119" s="103"/>
      <c r="AE119" s="103"/>
      <c r="AF119" s="103"/>
      <c r="AG119" s="103"/>
    </row>
    <row r="120" spans="1:33" ht="26.25" customHeight="1" x14ac:dyDescent="0.2">
      <c r="A120" s="105" t="s">
        <v>4159</v>
      </c>
      <c r="B120" s="104" t="s">
        <v>4158</v>
      </c>
      <c r="C120" s="103"/>
      <c r="D120" s="103"/>
      <c r="E120" s="103"/>
      <c r="F120" s="103">
        <v>8737.7999999999993</v>
      </c>
      <c r="G120" s="103"/>
      <c r="H120" s="103"/>
      <c r="I120" s="103"/>
      <c r="J120" s="103"/>
      <c r="K120" s="103"/>
      <c r="L120" s="103"/>
      <c r="M120" s="103"/>
      <c r="N120" s="103"/>
      <c r="O120" s="103"/>
      <c r="P120" s="103"/>
      <c r="Q120" s="103"/>
      <c r="R120" s="103"/>
      <c r="S120" s="103"/>
      <c r="T120" s="103"/>
      <c r="U120" s="103"/>
      <c r="V120" s="103"/>
      <c r="W120" s="103"/>
      <c r="X120" s="103"/>
      <c r="Y120" s="103"/>
      <c r="Z120" s="103"/>
      <c r="AA120" s="103"/>
      <c r="AB120" s="103"/>
      <c r="AC120" s="103"/>
      <c r="AD120" s="103"/>
      <c r="AE120" s="103"/>
      <c r="AF120" s="103"/>
      <c r="AG120" s="103"/>
    </row>
    <row r="121" spans="1:33" ht="26.25" customHeight="1" x14ac:dyDescent="0.2">
      <c r="A121" s="105" t="s">
        <v>4157</v>
      </c>
      <c r="B121" s="104" t="s">
        <v>4156</v>
      </c>
      <c r="C121" s="103"/>
      <c r="D121" s="103"/>
      <c r="E121" s="103"/>
      <c r="F121" s="103">
        <v>103469.7</v>
      </c>
      <c r="G121" s="103"/>
      <c r="H121" s="103"/>
      <c r="I121" s="103"/>
      <c r="J121" s="103"/>
      <c r="K121" s="103"/>
      <c r="L121" s="103"/>
      <c r="M121" s="103"/>
      <c r="N121" s="103"/>
      <c r="O121" s="103"/>
      <c r="P121" s="103"/>
      <c r="Q121" s="103"/>
      <c r="R121" s="103"/>
      <c r="S121" s="103"/>
      <c r="T121" s="103"/>
      <c r="U121" s="103"/>
      <c r="V121" s="103"/>
      <c r="W121" s="103"/>
      <c r="X121" s="103"/>
      <c r="Y121" s="103"/>
      <c r="Z121" s="103"/>
      <c r="AA121" s="103"/>
      <c r="AB121" s="103"/>
      <c r="AC121" s="103"/>
      <c r="AD121" s="103"/>
      <c r="AE121" s="103"/>
      <c r="AF121" s="103"/>
      <c r="AG121" s="103"/>
    </row>
    <row r="122" spans="1:33" ht="26.25" customHeight="1" x14ac:dyDescent="0.2">
      <c r="A122" s="105" t="s">
        <v>4155</v>
      </c>
      <c r="B122" s="104" t="s">
        <v>4154</v>
      </c>
      <c r="C122" s="103"/>
      <c r="D122" s="103"/>
      <c r="E122" s="103"/>
      <c r="F122" s="103">
        <v>6769.1</v>
      </c>
      <c r="G122" s="103"/>
      <c r="H122" s="103"/>
      <c r="I122" s="103"/>
      <c r="J122" s="103"/>
      <c r="K122" s="103"/>
      <c r="L122" s="103"/>
      <c r="M122" s="103"/>
      <c r="N122" s="103"/>
      <c r="O122" s="103"/>
      <c r="P122" s="103"/>
      <c r="Q122" s="103"/>
      <c r="R122" s="103"/>
      <c r="S122" s="103"/>
      <c r="T122" s="103"/>
      <c r="U122" s="103"/>
      <c r="V122" s="103"/>
      <c r="W122" s="103"/>
      <c r="X122" s="103"/>
      <c r="Y122" s="103"/>
      <c r="Z122" s="103"/>
      <c r="AA122" s="103"/>
      <c r="AB122" s="103"/>
      <c r="AC122" s="103"/>
      <c r="AD122" s="103"/>
      <c r="AE122" s="103"/>
      <c r="AF122" s="103"/>
      <c r="AG122" s="103"/>
    </row>
    <row r="123" spans="1:33" ht="26.25" customHeight="1" x14ac:dyDescent="0.2">
      <c r="A123" s="105" t="s">
        <v>4153</v>
      </c>
      <c r="B123" s="104" t="s">
        <v>4152</v>
      </c>
      <c r="C123" s="103"/>
      <c r="D123" s="103"/>
      <c r="E123" s="103"/>
      <c r="F123" s="103">
        <v>83827.100000000006</v>
      </c>
      <c r="G123" s="103"/>
      <c r="H123" s="103"/>
      <c r="I123" s="103"/>
      <c r="J123" s="103"/>
      <c r="K123" s="103"/>
      <c r="L123" s="103"/>
      <c r="M123" s="103"/>
      <c r="N123" s="103"/>
      <c r="O123" s="103"/>
      <c r="P123" s="103"/>
      <c r="Q123" s="103"/>
      <c r="R123" s="103"/>
      <c r="S123" s="103"/>
      <c r="T123" s="103"/>
      <c r="U123" s="103"/>
      <c r="V123" s="103"/>
      <c r="W123" s="103"/>
      <c r="X123" s="103"/>
      <c r="Y123" s="103"/>
      <c r="Z123" s="103"/>
      <c r="AA123" s="103"/>
      <c r="AB123" s="103"/>
      <c r="AC123" s="103"/>
      <c r="AD123" s="103"/>
      <c r="AE123" s="103"/>
      <c r="AF123" s="103"/>
      <c r="AG123" s="103"/>
    </row>
    <row r="124" spans="1:33" ht="26.25" customHeight="1" x14ac:dyDescent="0.2">
      <c r="A124" s="105" t="s">
        <v>4149</v>
      </c>
      <c r="B124" s="104" t="s">
        <v>4148</v>
      </c>
      <c r="C124" s="103"/>
      <c r="D124" s="103"/>
      <c r="E124" s="103"/>
      <c r="F124" s="103">
        <v>14356</v>
      </c>
      <c r="G124" s="103"/>
      <c r="H124" s="103"/>
      <c r="I124" s="103"/>
      <c r="J124" s="103"/>
      <c r="K124" s="103"/>
      <c r="L124" s="103"/>
      <c r="M124" s="103"/>
      <c r="N124" s="103"/>
      <c r="O124" s="103"/>
      <c r="P124" s="103"/>
      <c r="Q124" s="103"/>
      <c r="R124" s="103"/>
      <c r="S124" s="103"/>
      <c r="T124" s="103"/>
      <c r="U124" s="103"/>
      <c r="V124" s="103"/>
      <c r="W124" s="103"/>
      <c r="X124" s="103"/>
      <c r="Y124" s="103"/>
      <c r="Z124" s="103"/>
      <c r="AA124" s="103"/>
      <c r="AB124" s="103"/>
      <c r="AC124" s="103"/>
      <c r="AD124" s="103"/>
      <c r="AE124" s="103"/>
      <c r="AF124" s="103"/>
      <c r="AG124" s="103"/>
    </row>
    <row r="125" spans="1:33" ht="26.25" customHeight="1" x14ac:dyDescent="0.2">
      <c r="A125" s="105" t="s">
        <v>4147</v>
      </c>
      <c r="B125" s="104" t="s">
        <v>4146</v>
      </c>
      <c r="C125" s="103"/>
      <c r="D125" s="103"/>
      <c r="E125" s="103"/>
      <c r="F125" s="103">
        <v>18484.099999999999</v>
      </c>
      <c r="G125" s="103"/>
      <c r="H125" s="103"/>
      <c r="I125" s="103"/>
      <c r="J125" s="103"/>
      <c r="K125" s="103"/>
      <c r="L125" s="103"/>
      <c r="M125" s="103"/>
      <c r="N125" s="103"/>
      <c r="O125" s="103"/>
      <c r="P125" s="103"/>
      <c r="Q125" s="103"/>
      <c r="R125" s="103"/>
      <c r="S125" s="103"/>
      <c r="T125" s="103"/>
      <c r="U125" s="103"/>
      <c r="V125" s="103"/>
      <c r="W125" s="103"/>
      <c r="X125" s="103"/>
      <c r="Y125" s="103"/>
      <c r="Z125" s="103"/>
      <c r="AA125" s="103"/>
      <c r="AB125" s="103"/>
      <c r="AC125" s="103"/>
      <c r="AD125" s="103"/>
      <c r="AE125" s="103"/>
      <c r="AF125" s="103"/>
      <c r="AG125" s="103"/>
    </row>
    <row r="126" spans="1:33" ht="26.25" customHeight="1" x14ac:dyDescent="0.2">
      <c r="A126" s="105" t="s">
        <v>4145</v>
      </c>
      <c r="B126" s="104" t="s">
        <v>4144</v>
      </c>
      <c r="C126" s="103">
        <v>112119.09999999999</v>
      </c>
      <c r="D126" s="103"/>
      <c r="E126" s="103"/>
      <c r="F126" s="103"/>
      <c r="G126" s="103"/>
      <c r="H126" s="103"/>
      <c r="I126" s="103"/>
      <c r="J126" s="103"/>
      <c r="K126" s="103"/>
      <c r="L126" s="103"/>
      <c r="M126" s="103"/>
      <c r="N126" s="103"/>
      <c r="O126" s="103"/>
      <c r="P126" s="103">
        <v>58880.5</v>
      </c>
      <c r="Q126" s="103"/>
      <c r="R126" s="103"/>
      <c r="S126" s="103"/>
      <c r="T126" s="103">
        <v>0</v>
      </c>
      <c r="U126" s="103"/>
      <c r="V126" s="103"/>
      <c r="W126" s="103"/>
      <c r="X126" s="103"/>
      <c r="Y126" s="103"/>
      <c r="Z126" s="103"/>
      <c r="AA126" s="103"/>
      <c r="AB126" s="103"/>
      <c r="AC126" s="103"/>
      <c r="AD126" s="103"/>
      <c r="AE126" s="103"/>
      <c r="AF126" s="103"/>
      <c r="AG126" s="103"/>
    </row>
    <row r="127" spans="1:33" ht="26.25" customHeight="1" x14ac:dyDescent="0.2">
      <c r="A127" s="105" t="s">
        <v>4838</v>
      </c>
      <c r="B127" s="104" t="s">
        <v>4837</v>
      </c>
      <c r="C127" s="103"/>
      <c r="D127" s="103"/>
      <c r="E127" s="103"/>
      <c r="F127" s="103"/>
      <c r="G127" s="103"/>
      <c r="H127" s="103"/>
      <c r="I127" s="103"/>
      <c r="J127" s="103"/>
      <c r="K127" s="103"/>
      <c r="L127" s="103"/>
      <c r="M127" s="103"/>
      <c r="N127" s="103"/>
      <c r="O127" s="103"/>
      <c r="P127" s="103"/>
      <c r="Q127" s="103"/>
      <c r="R127" s="103"/>
      <c r="S127" s="103"/>
      <c r="T127" s="103">
        <v>1449.4</v>
      </c>
      <c r="U127" s="103"/>
      <c r="V127" s="103"/>
      <c r="W127" s="103"/>
      <c r="X127" s="103"/>
      <c r="Y127" s="103"/>
      <c r="Z127" s="103"/>
      <c r="AA127" s="103"/>
      <c r="AB127" s="103"/>
      <c r="AC127" s="103"/>
      <c r="AD127" s="103"/>
      <c r="AE127" s="103"/>
      <c r="AF127" s="103"/>
      <c r="AG127" s="103"/>
    </row>
    <row r="128" spans="1:33" ht="26.25" customHeight="1" x14ac:dyDescent="0.2">
      <c r="A128" s="105" t="s">
        <v>4836</v>
      </c>
      <c r="B128" s="104" t="s">
        <v>4835</v>
      </c>
      <c r="C128" s="103"/>
      <c r="D128" s="103"/>
      <c r="E128" s="103"/>
      <c r="F128" s="103"/>
      <c r="G128" s="103"/>
      <c r="H128" s="103"/>
      <c r="I128" s="103"/>
      <c r="J128" s="103"/>
      <c r="K128" s="103"/>
      <c r="L128" s="103"/>
      <c r="M128" s="103"/>
      <c r="N128" s="103"/>
      <c r="O128" s="103"/>
      <c r="P128" s="103"/>
      <c r="Q128" s="103"/>
      <c r="R128" s="103"/>
      <c r="S128" s="103"/>
      <c r="T128" s="103">
        <v>1449.3</v>
      </c>
      <c r="U128" s="103"/>
      <c r="V128" s="103"/>
      <c r="W128" s="103"/>
      <c r="X128" s="103"/>
      <c r="Y128" s="103"/>
      <c r="Z128" s="103"/>
      <c r="AA128" s="103"/>
      <c r="AB128" s="103"/>
      <c r="AC128" s="103"/>
      <c r="AD128" s="103"/>
      <c r="AE128" s="103"/>
      <c r="AF128" s="103"/>
      <c r="AG128" s="103"/>
    </row>
    <row r="129" spans="1:33" ht="26.25" customHeight="1" x14ac:dyDescent="0.2">
      <c r="A129" s="105" t="s">
        <v>4834</v>
      </c>
      <c r="B129" s="104" t="s">
        <v>4833</v>
      </c>
      <c r="C129" s="103"/>
      <c r="D129" s="103"/>
      <c r="E129" s="103"/>
      <c r="F129" s="103"/>
      <c r="G129" s="103"/>
      <c r="H129" s="103"/>
      <c r="I129" s="103"/>
      <c r="J129" s="103"/>
      <c r="K129" s="103"/>
      <c r="L129" s="103"/>
      <c r="M129" s="103"/>
      <c r="N129" s="103"/>
      <c r="O129" s="103"/>
      <c r="P129" s="103"/>
      <c r="Q129" s="103"/>
      <c r="R129" s="103"/>
      <c r="S129" s="103"/>
      <c r="T129" s="103">
        <v>1449.4</v>
      </c>
      <c r="U129" s="103"/>
      <c r="V129" s="103"/>
      <c r="W129" s="103"/>
      <c r="X129" s="103"/>
      <c r="Y129" s="103"/>
      <c r="Z129" s="103"/>
      <c r="AA129" s="103"/>
      <c r="AB129" s="103"/>
      <c r="AC129" s="103"/>
      <c r="AD129" s="103"/>
      <c r="AE129" s="103"/>
      <c r="AF129" s="103"/>
      <c r="AG129" s="103"/>
    </row>
    <row r="130" spans="1:33" ht="26.25" customHeight="1" x14ac:dyDescent="0.2">
      <c r="A130" s="105" t="s">
        <v>4832</v>
      </c>
      <c r="B130" s="104" t="s">
        <v>4831</v>
      </c>
      <c r="C130" s="103"/>
      <c r="D130" s="103"/>
      <c r="E130" s="103"/>
      <c r="F130" s="103"/>
      <c r="G130" s="103"/>
      <c r="H130" s="103"/>
      <c r="I130" s="103"/>
      <c r="J130" s="103"/>
      <c r="K130" s="103"/>
      <c r="L130" s="103"/>
      <c r="M130" s="103"/>
      <c r="N130" s="103"/>
      <c r="O130" s="103"/>
      <c r="P130" s="103"/>
      <c r="Q130" s="103"/>
      <c r="R130" s="103"/>
      <c r="S130" s="103"/>
      <c r="T130" s="103">
        <v>1449.4</v>
      </c>
      <c r="U130" s="103"/>
      <c r="V130" s="103"/>
      <c r="W130" s="103"/>
      <c r="X130" s="103"/>
      <c r="Y130" s="103"/>
      <c r="Z130" s="103"/>
      <c r="AA130" s="103"/>
      <c r="AB130" s="103"/>
      <c r="AC130" s="103"/>
      <c r="AD130" s="103"/>
      <c r="AE130" s="103"/>
      <c r="AF130" s="103"/>
      <c r="AG130" s="103"/>
    </row>
    <row r="131" spans="1:33" ht="26.25" customHeight="1" x14ac:dyDescent="0.2">
      <c r="A131" s="105" t="s">
        <v>4137</v>
      </c>
      <c r="B131" s="104" t="s">
        <v>4136</v>
      </c>
      <c r="C131" s="103"/>
      <c r="D131" s="103"/>
      <c r="E131" s="103"/>
      <c r="F131" s="103">
        <v>6790.3</v>
      </c>
      <c r="G131" s="103"/>
      <c r="H131" s="103"/>
      <c r="I131" s="103"/>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row>
    <row r="132" spans="1:33" ht="26.25" customHeight="1" x14ac:dyDescent="0.2">
      <c r="A132" s="105" t="s">
        <v>4135</v>
      </c>
      <c r="B132" s="104" t="s">
        <v>4134</v>
      </c>
      <c r="C132" s="103"/>
      <c r="D132" s="103"/>
      <c r="E132" s="103"/>
      <c r="F132" s="103">
        <v>472.6</v>
      </c>
      <c r="G132" s="103"/>
      <c r="H132" s="103"/>
      <c r="I132" s="103"/>
      <c r="J132" s="103"/>
      <c r="K132" s="103"/>
      <c r="L132" s="103"/>
      <c r="M132" s="103"/>
      <c r="N132" s="103"/>
      <c r="O132" s="103"/>
      <c r="P132" s="103"/>
      <c r="Q132" s="103"/>
      <c r="R132" s="103"/>
      <c r="S132" s="103"/>
      <c r="T132" s="103"/>
      <c r="U132" s="103"/>
      <c r="V132" s="103"/>
      <c r="W132" s="103"/>
      <c r="X132" s="103"/>
      <c r="Y132" s="103"/>
      <c r="Z132" s="103"/>
      <c r="AA132" s="103"/>
      <c r="AB132" s="103"/>
      <c r="AC132" s="103"/>
      <c r="AD132" s="103"/>
      <c r="AE132" s="103"/>
      <c r="AF132" s="103"/>
      <c r="AG132" s="103"/>
    </row>
    <row r="133" spans="1:33" ht="26.25" customHeight="1" x14ac:dyDescent="0.2">
      <c r="A133" s="105" t="s">
        <v>4129</v>
      </c>
      <c r="B133" s="104" t="s">
        <v>4128</v>
      </c>
      <c r="C133" s="103"/>
      <c r="D133" s="103"/>
      <c r="E133" s="103"/>
      <c r="F133" s="103">
        <v>386.3</v>
      </c>
      <c r="G133" s="103"/>
      <c r="H133" s="103"/>
      <c r="I133" s="103"/>
      <c r="J133" s="103"/>
      <c r="K133" s="103"/>
      <c r="L133" s="103"/>
      <c r="M133" s="103"/>
      <c r="N133" s="103"/>
      <c r="O133" s="103"/>
      <c r="P133" s="103"/>
      <c r="Q133" s="103"/>
      <c r="R133" s="103"/>
      <c r="S133" s="103"/>
      <c r="T133" s="103"/>
      <c r="U133" s="103"/>
      <c r="V133" s="103"/>
      <c r="W133" s="103"/>
      <c r="X133" s="103"/>
      <c r="Y133" s="103"/>
      <c r="Z133" s="103"/>
      <c r="AA133" s="103"/>
      <c r="AB133" s="103"/>
      <c r="AC133" s="103"/>
      <c r="AD133" s="103"/>
      <c r="AE133" s="103"/>
      <c r="AF133" s="103"/>
      <c r="AG133" s="103"/>
    </row>
    <row r="134" spans="1:33" ht="26.25" customHeight="1" x14ac:dyDescent="0.2">
      <c r="A134" s="105" t="s">
        <v>4109</v>
      </c>
      <c r="B134" s="104" t="s">
        <v>4108</v>
      </c>
      <c r="C134" s="103"/>
      <c r="D134" s="103"/>
      <c r="E134" s="103"/>
      <c r="F134" s="103">
        <v>1949</v>
      </c>
      <c r="G134" s="103"/>
      <c r="H134" s="103"/>
      <c r="I134" s="103"/>
      <c r="J134" s="103"/>
      <c r="K134" s="103"/>
      <c r="L134" s="103"/>
      <c r="M134" s="103"/>
      <c r="N134" s="103"/>
      <c r="O134" s="103"/>
      <c r="P134" s="103"/>
      <c r="Q134" s="103"/>
      <c r="R134" s="103"/>
      <c r="S134" s="103"/>
      <c r="T134" s="103"/>
      <c r="U134" s="103"/>
      <c r="V134" s="103"/>
      <c r="W134" s="103"/>
      <c r="X134" s="103"/>
      <c r="Y134" s="103"/>
      <c r="Z134" s="103"/>
      <c r="AA134" s="103"/>
      <c r="AB134" s="103"/>
      <c r="AC134" s="103"/>
      <c r="AD134" s="103"/>
      <c r="AE134" s="103"/>
      <c r="AF134" s="103"/>
      <c r="AG134" s="103"/>
    </row>
    <row r="135" spans="1:33" ht="26.25" customHeight="1" x14ac:dyDescent="0.2">
      <c r="A135" s="105" t="s">
        <v>4103</v>
      </c>
      <c r="B135" s="104" t="s">
        <v>4102</v>
      </c>
      <c r="C135" s="103"/>
      <c r="D135" s="103"/>
      <c r="E135" s="103"/>
      <c r="F135" s="103">
        <v>1140.8</v>
      </c>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103"/>
      <c r="AC135" s="103"/>
      <c r="AD135" s="103"/>
      <c r="AE135" s="103"/>
      <c r="AF135" s="103"/>
      <c r="AG135" s="103"/>
    </row>
    <row r="136" spans="1:33" ht="26.25" customHeight="1" x14ac:dyDescent="0.2">
      <c r="A136" s="105" t="s">
        <v>4095</v>
      </c>
      <c r="B136" s="104" t="s">
        <v>4094</v>
      </c>
      <c r="C136" s="103"/>
      <c r="D136" s="103"/>
      <c r="E136" s="103"/>
      <c r="F136" s="103">
        <v>732.1</v>
      </c>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row>
    <row r="137" spans="1:33" ht="26.25" customHeight="1" x14ac:dyDescent="0.2">
      <c r="A137" s="105" t="s">
        <v>4076</v>
      </c>
      <c r="B137" s="104" t="s">
        <v>4075</v>
      </c>
      <c r="C137" s="103"/>
      <c r="D137" s="103"/>
      <c r="E137" s="103"/>
      <c r="F137" s="103">
        <v>1474.4</v>
      </c>
      <c r="G137" s="103"/>
      <c r="H137" s="103"/>
      <c r="I137" s="103"/>
      <c r="J137" s="103"/>
      <c r="K137" s="103"/>
      <c r="L137" s="103"/>
      <c r="M137" s="103"/>
      <c r="N137" s="103"/>
      <c r="O137" s="103"/>
      <c r="P137" s="103"/>
      <c r="Q137" s="103"/>
      <c r="R137" s="103"/>
      <c r="S137" s="103"/>
      <c r="T137" s="103"/>
      <c r="U137" s="103"/>
      <c r="V137" s="103"/>
      <c r="W137" s="103"/>
      <c r="X137" s="103"/>
      <c r="Y137" s="103"/>
      <c r="Z137" s="103"/>
      <c r="AA137" s="103"/>
      <c r="AB137" s="103"/>
      <c r="AC137" s="103"/>
      <c r="AD137" s="103"/>
      <c r="AE137" s="103"/>
      <c r="AF137" s="103"/>
      <c r="AG137" s="103"/>
    </row>
    <row r="138" spans="1:33" ht="26.25" customHeight="1" x14ac:dyDescent="0.2">
      <c r="A138" s="105" t="s">
        <v>4059</v>
      </c>
      <c r="B138" s="104" t="s">
        <v>4058</v>
      </c>
      <c r="C138" s="103"/>
      <c r="D138" s="103"/>
      <c r="E138" s="103"/>
      <c r="F138" s="103">
        <v>2588.5</v>
      </c>
      <c r="G138" s="103"/>
      <c r="H138" s="103"/>
      <c r="I138" s="103"/>
      <c r="J138" s="103"/>
      <c r="K138" s="103"/>
      <c r="L138" s="103"/>
      <c r="M138" s="103"/>
      <c r="N138" s="103"/>
      <c r="O138" s="103"/>
      <c r="P138" s="103"/>
      <c r="Q138" s="103"/>
      <c r="R138" s="103"/>
      <c r="S138" s="103"/>
      <c r="T138" s="103"/>
      <c r="U138" s="103"/>
      <c r="V138" s="103"/>
      <c r="W138" s="103"/>
      <c r="X138" s="103"/>
      <c r="Y138" s="103"/>
      <c r="Z138" s="103"/>
      <c r="AA138" s="103"/>
      <c r="AB138" s="103"/>
      <c r="AC138" s="103"/>
      <c r="AD138" s="103"/>
      <c r="AE138" s="103"/>
      <c r="AF138" s="103"/>
      <c r="AG138" s="103"/>
    </row>
    <row r="139" spans="1:33" ht="26.25" customHeight="1" x14ac:dyDescent="0.2">
      <c r="A139" s="105" t="s">
        <v>4055</v>
      </c>
      <c r="B139" s="104" t="s">
        <v>4054</v>
      </c>
      <c r="C139" s="103"/>
      <c r="D139" s="103"/>
      <c r="E139" s="103"/>
      <c r="F139" s="103">
        <v>1269.9000000000001</v>
      </c>
      <c r="G139" s="103"/>
      <c r="H139" s="103"/>
      <c r="I139" s="103"/>
      <c r="J139" s="103"/>
      <c r="K139" s="103"/>
      <c r="L139" s="103"/>
      <c r="M139" s="103"/>
      <c r="N139" s="103"/>
      <c r="O139" s="103"/>
      <c r="P139" s="103"/>
      <c r="Q139" s="103"/>
      <c r="R139" s="103"/>
      <c r="S139" s="103"/>
      <c r="T139" s="103"/>
      <c r="U139" s="103"/>
      <c r="V139" s="103"/>
      <c r="W139" s="103"/>
      <c r="X139" s="103"/>
      <c r="Y139" s="103"/>
      <c r="Z139" s="103"/>
      <c r="AA139" s="103"/>
      <c r="AB139" s="103"/>
      <c r="AC139" s="103"/>
      <c r="AD139" s="103"/>
      <c r="AE139" s="103"/>
      <c r="AF139" s="103"/>
      <c r="AG139" s="103"/>
    </row>
    <row r="140" spans="1:33" ht="26.25" customHeight="1" x14ac:dyDescent="0.2">
      <c r="A140" s="105" t="s">
        <v>4051</v>
      </c>
      <c r="B140" s="104" t="s">
        <v>4050</v>
      </c>
      <c r="C140" s="103"/>
      <c r="D140" s="103"/>
      <c r="E140" s="103"/>
      <c r="F140" s="103">
        <v>1564.2</v>
      </c>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c r="AE140" s="103"/>
      <c r="AF140" s="103"/>
      <c r="AG140" s="103"/>
    </row>
    <row r="141" spans="1:33" ht="26.25" customHeight="1" x14ac:dyDescent="0.2">
      <c r="A141" s="105" t="s">
        <v>4049</v>
      </c>
      <c r="B141" s="104" t="s">
        <v>4048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103"/>
      <c r="AC141" s="103"/>
      <c r="AD141" s="103"/>
      <c r="AE141" s="103"/>
      <c r="AF141" s="103"/>
      <c r="AG141" s="103">
        <v>87421.3</v>
      </c>
    </row>
    <row r="142" spans="1:33" ht="26.25" customHeight="1" x14ac:dyDescent="0.2">
      <c r="A142" s="105" t="s">
        <v>4047</v>
      </c>
      <c r="B142" s="104" t="s">
        <v>4046</v>
      </c>
      <c r="C142" s="103"/>
      <c r="D142" s="103"/>
      <c r="E142" s="103"/>
      <c r="F142" s="103">
        <v>42662.2</v>
      </c>
      <c r="G142" s="103"/>
      <c r="H142" s="103"/>
      <c r="I142" s="103"/>
      <c r="J142" s="103"/>
      <c r="K142" s="103"/>
      <c r="L142" s="103"/>
      <c r="M142" s="103"/>
      <c r="N142" s="103"/>
      <c r="O142" s="103"/>
      <c r="P142" s="103"/>
      <c r="Q142" s="103"/>
      <c r="R142" s="103"/>
      <c r="S142" s="103"/>
      <c r="T142" s="103"/>
      <c r="U142" s="103"/>
      <c r="V142" s="103"/>
      <c r="W142" s="103"/>
      <c r="X142" s="103"/>
      <c r="Y142" s="103"/>
      <c r="Z142" s="103"/>
      <c r="AA142" s="103"/>
      <c r="AB142" s="103"/>
      <c r="AC142" s="103"/>
      <c r="AD142" s="103"/>
      <c r="AE142" s="103"/>
      <c r="AF142" s="103"/>
      <c r="AG142" s="103"/>
    </row>
    <row r="143" spans="1:33" ht="26.25" customHeight="1" x14ac:dyDescent="0.2">
      <c r="A143" s="105" t="s">
        <v>4034</v>
      </c>
      <c r="B143" s="104" t="s">
        <v>4033</v>
      </c>
      <c r="C143" s="103"/>
      <c r="D143" s="103"/>
      <c r="E143" s="103"/>
      <c r="F143" s="103">
        <v>38.299999999999997</v>
      </c>
      <c r="G143" s="103"/>
      <c r="H143" s="103"/>
      <c r="I143" s="103"/>
      <c r="J143" s="103"/>
      <c r="K143" s="103"/>
      <c r="L143" s="103"/>
      <c r="M143" s="103"/>
      <c r="N143" s="103"/>
      <c r="O143" s="103"/>
      <c r="P143" s="103"/>
      <c r="Q143" s="103"/>
      <c r="R143" s="103"/>
      <c r="S143" s="103"/>
      <c r="T143" s="103"/>
      <c r="U143" s="103"/>
      <c r="V143" s="103"/>
      <c r="W143" s="103"/>
      <c r="X143" s="103"/>
      <c r="Y143" s="103"/>
      <c r="Z143" s="103"/>
      <c r="AA143" s="103"/>
      <c r="AB143" s="103"/>
      <c r="AC143" s="103"/>
      <c r="AD143" s="103"/>
      <c r="AE143" s="103"/>
      <c r="AF143" s="103"/>
      <c r="AG143" s="103"/>
    </row>
    <row r="144" spans="1:33" ht="26.25" customHeight="1" x14ac:dyDescent="0.2">
      <c r="A144" s="105" t="s">
        <v>4032</v>
      </c>
      <c r="B144" s="104" t="s">
        <v>4031</v>
      </c>
      <c r="C144" s="103"/>
      <c r="D144" s="103"/>
      <c r="E144" s="103"/>
      <c r="F144" s="103">
        <v>620.20000000000005</v>
      </c>
      <c r="G144" s="103"/>
      <c r="H144" s="103"/>
      <c r="I144" s="103"/>
      <c r="J144" s="103"/>
      <c r="K144" s="103"/>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row>
    <row r="145" spans="1:33" ht="26.25" customHeight="1" x14ac:dyDescent="0.2">
      <c r="A145" s="105" t="s">
        <v>4030</v>
      </c>
      <c r="B145" s="104" t="s">
        <v>4029</v>
      </c>
      <c r="C145" s="103"/>
      <c r="D145" s="103"/>
      <c r="E145" s="103"/>
      <c r="F145" s="103">
        <v>3517.1</v>
      </c>
      <c r="G145" s="103"/>
      <c r="H145" s="103"/>
      <c r="I145" s="103"/>
      <c r="J145" s="103"/>
      <c r="K145" s="103"/>
      <c r="L145" s="103"/>
      <c r="M145" s="103"/>
      <c r="N145" s="103"/>
      <c r="O145" s="103"/>
      <c r="P145" s="103"/>
      <c r="Q145" s="103"/>
      <c r="R145" s="103"/>
      <c r="S145" s="103"/>
      <c r="T145" s="103"/>
      <c r="U145" s="103"/>
      <c r="V145" s="103"/>
      <c r="W145" s="103"/>
      <c r="X145" s="103"/>
      <c r="Y145" s="103"/>
      <c r="Z145" s="103"/>
      <c r="AA145" s="103"/>
      <c r="AB145" s="103"/>
      <c r="AC145" s="103"/>
      <c r="AD145" s="103"/>
      <c r="AE145" s="103"/>
      <c r="AF145" s="103"/>
      <c r="AG145" s="103"/>
    </row>
    <row r="146" spans="1:33" ht="26.25" customHeight="1" x14ac:dyDescent="0.2">
      <c r="A146" s="105" t="s">
        <v>4016</v>
      </c>
      <c r="B146" s="104" t="s">
        <v>4015</v>
      </c>
      <c r="C146" s="103"/>
      <c r="D146" s="103"/>
      <c r="E146" s="103"/>
      <c r="F146" s="103">
        <v>3617.1</v>
      </c>
      <c r="G146" s="103"/>
      <c r="H146" s="103"/>
      <c r="I146" s="103"/>
      <c r="J146" s="103"/>
      <c r="K146" s="103"/>
      <c r="L146" s="103"/>
      <c r="M146" s="103"/>
      <c r="N146" s="103"/>
      <c r="O146" s="103"/>
      <c r="P146" s="103"/>
      <c r="Q146" s="103"/>
      <c r="R146" s="103"/>
      <c r="S146" s="103"/>
      <c r="T146" s="103"/>
      <c r="U146" s="103"/>
      <c r="V146" s="103"/>
      <c r="W146" s="103"/>
      <c r="X146" s="103"/>
      <c r="Y146" s="103"/>
      <c r="Z146" s="103"/>
      <c r="AA146" s="103"/>
      <c r="AB146" s="103"/>
      <c r="AC146" s="103"/>
      <c r="AD146" s="103"/>
      <c r="AE146" s="103"/>
      <c r="AF146" s="103"/>
      <c r="AG146" s="103"/>
    </row>
    <row r="147" spans="1:33" ht="26.25" customHeight="1" x14ac:dyDescent="0.2">
      <c r="A147" s="105" t="s">
        <v>4014</v>
      </c>
      <c r="B147" s="104" t="s">
        <v>4013</v>
      </c>
      <c r="C147" s="103">
        <v>135762.79999999999</v>
      </c>
      <c r="D147" s="103"/>
      <c r="E147" s="103"/>
      <c r="F147" s="103"/>
      <c r="G147" s="103"/>
      <c r="H147" s="103"/>
      <c r="I147" s="103"/>
      <c r="J147" s="103"/>
      <c r="K147" s="103"/>
      <c r="L147" s="103"/>
      <c r="M147" s="103"/>
      <c r="N147" s="103"/>
      <c r="O147" s="103"/>
      <c r="P147" s="103">
        <v>66208.800000000003</v>
      </c>
      <c r="Q147" s="103"/>
      <c r="R147" s="103"/>
      <c r="S147" s="103"/>
      <c r="T147" s="103">
        <v>0</v>
      </c>
      <c r="U147" s="103"/>
      <c r="V147" s="103"/>
      <c r="W147" s="103"/>
      <c r="X147" s="103"/>
      <c r="Y147" s="103"/>
      <c r="Z147" s="103"/>
      <c r="AA147" s="103"/>
      <c r="AB147" s="103"/>
      <c r="AC147" s="103"/>
      <c r="AD147" s="103"/>
      <c r="AE147" s="103"/>
      <c r="AF147" s="103"/>
      <c r="AG147" s="103"/>
    </row>
    <row r="148" spans="1:33" ht="26.25" customHeight="1" x14ac:dyDescent="0.2">
      <c r="A148" s="105" t="s">
        <v>4830</v>
      </c>
      <c r="B148" s="104" t="s">
        <v>4829</v>
      </c>
      <c r="C148" s="103"/>
      <c r="D148" s="103"/>
      <c r="E148" s="103"/>
      <c r="F148" s="103"/>
      <c r="G148" s="103"/>
      <c r="H148" s="103"/>
      <c r="I148" s="103"/>
      <c r="J148" s="103"/>
      <c r="K148" s="103"/>
      <c r="L148" s="103"/>
      <c r="M148" s="103"/>
      <c r="N148" s="103"/>
      <c r="O148" s="103"/>
      <c r="P148" s="103"/>
      <c r="Q148" s="103"/>
      <c r="R148" s="103"/>
      <c r="S148" s="103"/>
      <c r="T148" s="103">
        <v>1449.4</v>
      </c>
      <c r="U148" s="103"/>
      <c r="V148" s="103"/>
      <c r="W148" s="103"/>
      <c r="X148" s="103"/>
      <c r="Y148" s="103"/>
      <c r="Z148" s="103"/>
      <c r="AA148" s="103"/>
      <c r="AB148" s="103"/>
      <c r="AC148" s="103"/>
      <c r="AD148" s="103"/>
      <c r="AE148" s="103"/>
      <c r="AF148" s="103"/>
      <c r="AG148" s="103"/>
    </row>
    <row r="149" spans="1:33" ht="26.25" customHeight="1" x14ac:dyDescent="0.2">
      <c r="A149" s="105" t="s">
        <v>4828</v>
      </c>
      <c r="B149" s="104" t="s">
        <v>4827</v>
      </c>
      <c r="C149" s="103"/>
      <c r="D149" s="103"/>
      <c r="E149" s="103"/>
      <c r="F149" s="103"/>
      <c r="G149" s="103"/>
      <c r="H149" s="103"/>
      <c r="I149" s="103"/>
      <c r="J149" s="103"/>
      <c r="K149" s="103"/>
      <c r="L149" s="103"/>
      <c r="M149" s="103"/>
      <c r="N149" s="103"/>
      <c r="O149" s="103"/>
      <c r="P149" s="103"/>
      <c r="Q149" s="103"/>
      <c r="R149" s="103"/>
      <c r="S149" s="103"/>
      <c r="T149" s="103">
        <v>1449.4</v>
      </c>
      <c r="U149" s="103"/>
      <c r="V149" s="103"/>
      <c r="W149" s="103"/>
      <c r="X149" s="103"/>
      <c r="Y149" s="103"/>
      <c r="Z149" s="103"/>
      <c r="AA149" s="103"/>
      <c r="AB149" s="103"/>
      <c r="AC149" s="103"/>
      <c r="AD149" s="103"/>
      <c r="AE149" s="103"/>
      <c r="AF149" s="103"/>
      <c r="AG149" s="103"/>
    </row>
    <row r="150" spans="1:33" ht="26.25" customHeight="1" x14ac:dyDescent="0.2">
      <c r="A150" s="105" t="s">
        <v>4826</v>
      </c>
      <c r="B150" s="104" t="s">
        <v>4825</v>
      </c>
      <c r="C150" s="103"/>
      <c r="D150" s="103"/>
      <c r="E150" s="103"/>
      <c r="F150" s="103"/>
      <c r="G150" s="103"/>
      <c r="H150" s="103"/>
      <c r="I150" s="103"/>
      <c r="J150" s="103"/>
      <c r="K150" s="103"/>
      <c r="L150" s="103"/>
      <c r="M150" s="103"/>
      <c r="N150" s="103"/>
      <c r="O150" s="103"/>
      <c r="P150" s="103"/>
      <c r="Q150" s="103"/>
      <c r="R150" s="103"/>
      <c r="S150" s="103"/>
      <c r="T150" s="103">
        <v>1449.4</v>
      </c>
      <c r="U150" s="103"/>
      <c r="V150" s="103"/>
      <c r="W150" s="103"/>
      <c r="X150" s="103"/>
      <c r="Y150" s="103"/>
      <c r="Z150" s="103"/>
      <c r="AA150" s="103"/>
      <c r="AB150" s="103"/>
      <c r="AC150" s="103"/>
      <c r="AD150" s="103"/>
      <c r="AE150" s="103"/>
      <c r="AF150" s="103"/>
      <c r="AG150" s="103"/>
    </row>
    <row r="151" spans="1:33" ht="26.25" customHeight="1" x14ac:dyDescent="0.2">
      <c r="A151" s="105" t="s">
        <v>4824</v>
      </c>
      <c r="B151" s="104" t="s">
        <v>4823</v>
      </c>
      <c r="C151" s="103"/>
      <c r="D151" s="103"/>
      <c r="E151" s="103"/>
      <c r="F151" s="103"/>
      <c r="G151" s="103"/>
      <c r="H151" s="103"/>
      <c r="I151" s="103"/>
      <c r="J151" s="103"/>
      <c r="K151" s="103"/>
      <c r="L151" s="103"/>
      <c r="M151" s="103"/>
      <c r="N151" s="103"/>
      <c r="O151" s="103"/>
      <c r="P151" s="103"/>
      <c r="Q151" s="103"/>
      <c r="R151" s="103"/>
      <c r="S151" s="103"/>
      <c r="T151" s="103">
        <v>1449.4</v>
      </c>
      <c r="U151" s="103"/>
      <c r="V151" s="103"/>
      <c r="W151" s="103"/>
      <c r="X151" s="103"/>
      <c r="Y151" s="103"/>
      <c r="Z151" s="103"/>
      <c r="AA151" s="103"/>
      <c r="AB151" s="103"/>
      <c r="AC151" s="103"/>
      <c r="AD151" s="103"/>
      <c r="AE151" s="103"/>
      <c r="AF151" s="103"/>
      <c r="AG151" s="103"/>
    </row>
    <row r="152" spans="1:33" ht="26.25" customHeight="1" x14ac:dyDescent="0.2">
      <c r="A152" s="105" t="s">
        <v>4822</v>
      </c>
      <c r="B152" s="104" t="s">
        <v>4821</v>
      </c>
      <c r="C152" s="103"/>
      <c r="D152" s="103"/>
      <c r="E152" s="103"/>
      <c r="F152" s="103"/>
      <c r="G152" s="103"/>
      <c r="H152" s="103"/>
      <c r="I152" s="103"/>
      <c r="J152" s="103"/>
      <c r="K152" s="103"/>
      <c r="L152" s="103"/>
      <c r="M152" s="103"/>
      <c r="N152" s="103"/>
      <c r="O152" s="103"/>
      <c r="P152" s="103"/>
      <c r="Q152" s="103"/>
      <c r="R152" s="103"/>
      <c r="S152" s="103"/>
      <c r="T152" s="103">
        <v>1449.3</v>
      </c>
      <c r="U152" s="103"/>
      <c r="V152" s="103"/>
      <c r="W152" s="103"/>
      <c r="X152" s="103"/>
      <c r="Y152" s="103"/>
      <c r="Z152" s="103"/>
      <c r="AA152" s="103"/>
      <c r="AB152" s="103"/>
      <c r="AC152" s="103"/>
      <c r="AD152" s="103"/>
      <c r="AE152" s="103"/>
      <c r="AF152" s="103"/>
      <c r="AG152" s="103"/>
    </row>
    <row r="153" spans="1:33" ht="26.25" customHeight="1" x14ac:dyDescent="0.2">
      <c r="A153" s="105" t="s">
        <v>4820</v>
      </c>
      <c r="B153" s="104" t="s">
        <v>4819</v>
      </c>
      <c r="C153" s="103"/>
      <c r="D153" s="103"/>
      <c r="E153" s="103"/>
      <c r="F153" s="103"/>
      <c r="G153" s="103"/>
      <c r="H153" s="103"/>
      <c r="I153" s="103"/>
      <c r="J153" s="103"/>
      <c r="K153" s="103"/>
      <c r="L153" s="103"/>
      <c r="M153" s="103"/>
      <c r="N153" s="103"/>
      <c r="O153" s="103"/>
      <c r="P153" s="103"/>
      <c r="Q153" s="103"/>
      <c r="R153" s="103"/>
      <c r="S153" s="103"/>
      <c r="T153" s="103">
        <v>1449.4</v>
      </c>
      <c r="U153" s="103"/>
      <c r="V153" s="103"/>
      <c r="W153" s="103"/>
      <c r="X153" s="103"/>
      <c r="Y153" s="103"/>
      <c r="Z153" s="103"/>
      <c r="AA153" s="103"/>
      <c r="AB153" s="103"/>
      <c r="AC153" s="103"/>
      <c r="AD153" s="103"/>
      <c r="AE153" s="103"/>
      <c r="AF153" s="103"/>
      <c r="AG153" s="103"/>
    </row>
    <row r="154" spans="1:33" ht="26.25" customHeight="1" x14ac:dyDescent="0.2">
      <c r="A154" s="105" t="s">
        <v>3886</v>
      </c>
      <c r="B154" s="104" t="s">
        <v>3885</v>
      </c>
      <c r="C154" s="103">
        <v>120691.7</v>
      </c>
      <c r="D154" s="103"/>
      <c r="E154" s="103"/>
      <c r="F154" s="103">
        <v>423274.5</v>
      </c>
      <c r="G154" s="103"/>
      <c r="H154" s="103"/>
      <c r="I154" s="103"/>
      <c r="J154" s="103"/>
      <c r="K154" s="103"/>
      <c r="L154" s="103"/>
      <c r="M154" s="103"/>
      <c r="N154" s="103"/>
      <c r="O154" s="103"/>
      <c r="P154" s="103">
        <v>73753.2</v>
      </c>
      <c r="Q154" s="103"/>
      <c r="R154" s="103"/>
      <c r="S154" s="103"/>
      <c r="T154" s="103">
        <v>0</v>
      </c>
      <c r="U154" s="103"/>
      <c r="V154" s="103"/>
      <c r="W154" s="103"/>
      <c r="X154" s="103"/>
      <c r="Y154" s="103"/>
      <c r="Z154" s="103"/>
      <c r="AA154" s="103"/>
      <c r="AB154" s="103"/>
      <c r="AC154" s="103"/>
      <c r="AD154" s="103"/>
      <c r="AE154" s="103"/>
      <c r="AF154" s="103"/>
      <c r="AG154" s="103"/>
    </row>
    <row r="155" spans="1:33" ht="26.25" customHeight="1" x14ac:dyDescent="0.2">
      <c r="A155" s="105" t="s">
        <v>4818</v>
      </c>
      <c r="B155" s="104" t="s">
        <v>4817</v>
      </c>
      <c r="C155" s="103"/>
      <c r="D155" s="103"/>
      <c r="E155" s="103"/>
      <c r="F155" s="103"/>
      <c r="G155" s="103"/>
      <c r="H155" s="103"/>
      <c r="I155" s="103"/>
      <c r="J155" s="103"/>
      <c r="K155" s="103"/>
      <c r="L155" s="103"/>
      <c r="M155" s="103"/>
      <c r="N155" s="103"/>
      <c r="O155" s="103"/>
      <c r="P155" s="103"/>
      <c r="Q155" s="103"/>
      <c r="R155" s="103"/>
      <c r="S155" s="103"/>
      <c r="T155" s="103">
        <v>1449.4</v>
      </c>
      <c r="U155" s="103"/>
      <c r="V155" s="103"/>
      <c r="W155" s="103"/>
      <c r="X155" s="103"/>
      <c r="Y155" s="103"/>
      <c r="Z155" s="103"/>
      <c r="AA155" s="103"/>
      <c r="AB155" s="103"/>
      <c r="AC155" s="103"/>
      <c r="AD155" s="103"/>
      <c r="AE155" s="103"/>
      <c r="AF155" s="103"/>
      <c r="AG155" s="103"/>
    </row>
    <row r="156" spans="1:33" ht="26.25" customHeight="1" x14ac:dyDescent="0.2">
      <c r="A156" s="105" t="s">
        <v>4816</v>
      </c>
      <c r="B156" s="104" t="s">
        <v>4815</v>
      </c>
      <c r="C156" s="103"/>
      <c r="D156" s="103"/>
      <c r="E156" s="103"/>
      <c r="F156" s="103"/>
      <c r="G156" s="103"/>
      <c r="H156" s="103"/>
      <c r="I156" s="103"/>
      <c r="J156" s="103"/>
      <c r="K156" s="103"/>
      <c r="L156" s="103"/>
      <c r="M156" s="103"/>
      <c r="N156" s="103"/>
      <c r="O156" s="103"/>
      <c r="P156" s="103"/>
      <c r="Q156" s="103"/>
      <c r="R156" s="103"/>
      <c r="S156" s="103"/>
      <c r="T156" s="103">
        <v>1449.4</v>
      </c>
      <c r="U156" s="103"/>
      <c r="V156" s="103"/>
      <c r="W156" s="103"/>
      <c r="X156" s="103"/>
      <c r="Y156" s="103"/>
      <c r="Z156" s="103"/>
      <c r="AA156" s="103"/>
      <c r="AB156" s="103"/>
      <c r="AC156" s="103"/>
      <c r="AD156" s="103"/>
      <c r="AE156" s="103"/>
      <c r="AF156" s="103"/>
      <c r="AG156" s="103"/>
    </row>
    <row r="157" spans="1:33" ht="26.25" customHeight="1" x14ac:dyDescent="0.2">
      <c r="A157" s="105" t="s">
        <v>4814</v>
      </c>
      <c r="B157" s="104" t="s">
        <v>4813</v>
      </c>
      <c r="C157" s="103"/>
      <c r="D157" s="103"/>
      <c r="E157" s="103"/>
      <c r="F157" s="103"/>
      <c r="G157" s="103"/>
      <c r="H157" s="103"/>
      <c r="I157" s="103"/>
      <c r="J157" s="103"/>
      <c r="K157" s="103"/>
      <c r="L157" s="103"/>
      <c r="M157" s="103"/>
      <c r="N157" s="103"/>
      <c r="O157" s="103"/>
      <c r="P157" s="103"/>
      <c r="Q157" s="103"/>
      <c r="R157" s="103"/>
      <c r="S157" s="103"/>
      <c r="T157" s="103">
        <v>1449.4</v>
      </c>
      <c r="U157" s="103"/>
      <c r="V157" s="103"/>
      <c r="W157" s="103"/>
      <c r="X157" s="103"/>
      <c r="Y157" s="103"/>
      <c r="Z157" s="103"/>
      <c r="AA157" s="103"/>
      <c r="AB157" s="103"/>
      <c r="AC157" s="103"/>
      <c r="AD157" s="103"/>
      <c r="AE157" s="103"/>
      <c r="AF157" s="103"/>
      <c r="AG157" s="103"/>
    </row>
    <row r="158" spans="1:33" ht="26.25" customHeight="1" x14ac:dyDescent="0.2">
      <c r="A158" s="105" t="s">
        <v>4812</v>
      </c>
      <c r="B158" s="104" t="s">
        <v>4811</v>
      </c>
      <c r="C158" s="103"/>
      <c r="D158" s="103"/>
      <c r="E158" s="103"/>
      <c r="F158" s="103"/>
      <c r="G158" s="103"/>
      <c r="H158" s="103"/>
      <c r="I158" s="103"/>
      <c r="J158" s="103"/>
      <c r="K158" s="103"/>
      <c r="L158" s="103"/>
      <c r="M158" s="103"/>
      <c r="N158" s="103"/>
      <c r="O158" s="103"/>
      <c r="P158" s="103"/>
      <c r="Q158" s="103"/>
      <c r="R158" s="103"/>
      <c r="S158" s="103"/>
      <c r="T158" s="103">
        <v>1449.4</v>
      </c>
      <c r="U158" s="103"/>
      <c r="V158" s="103"/>
      <c r="W158" s="103"/>
      <c r="X158" s="103"/>
      <c r="Y158" s="103"/>
      <c r="Z158" s="103"/>
      <c r="AA158" s="103"/>
      <c r="AB158" s="103"/>
      <c r="AC158" s="103"/>
      <c r="AD158" s="103"/>
      <c r="AE158" s="103"/>
      <c r="AF158" s="103"/>
      <c r="AG158" s="103"/>
    </row>
    <row r="159" spans="1:33" ht="26.25" customHeight="1" x14ac:dyDescent="0.2">
      <c r="A159" s="105" t="s">
        <v>4810</v>
      </c>
      <c r="B159" s="104" t="s">
        <v>4809</v>
      </c>
      <c r="C159" s="103"/>
      <c r="D159" s="103"/>
      <c r="E159" s="103"/>
      <c r="F159" s="103"/>
      <c r="G159" s="103"/>
      <c r="H159" s="103"/>
      <c r="I159" s="103"/>
      <c r="J159" s="103"/>
      <c r="K159" s="103"/>
      <c r="L159" s="103"/>
      <c r="M159" s="103"/>
      <c r="N159" s="103"/>
      <c r="O159" s="103"/>
      <c r="P159" s="103"/>
      <c r="Q159" s="103"/>
      <c r="R159" s="103"/>
      <c r="S159" s="103"/>
      <c r="T159" s="103">
        <v>1449.4</v>
      </c>
      <c r="U159" s="103"/>
      <c r="V159" s="103"/>
      <c r="W159" s="103"/>
      <c r="X159" s="103"/>
      <c r="Y159" s="103"/>
      <c r="Z159" s="103"/>
      <c r="AA159" s="103"/>
      <c r="AB159" s="103"/>
      <c r="AC159" s="103"/>
      <c r="AD159" s="103"/>
      <c r="AE159" s="103"/>
      <c r="AF159" s="103"/>
      <c r="AG159" s="103"/>
    </row>
    <row r="160" spans="1:33" ht="26.25" customHeight="1" x14ac:dyDescent="0.2">
      <c r="A160" s="105" t="s">
        <v>3884</v>
      </c>
      <c r="B160" s="104" t="s">
        <v>3883</v>
      </c>
      <c r="C160" s="103"/>
      <c r="D160" s="103"/>
      <c r="E160" s="103"/>
      <c r="F160" s="103">
        <v>5066.7</v>
      </c>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row>
    <row r="161" spans="1:33" ht="26.25" customHeight="1" x14ac:dyDescent="0.2">
      <c r="A161" s="105" t="s">
        <v>3882</v>
      </c>
      <c r="B161" s="104" t="s">
        <v>3881</v>
      </c>
      <c r="C161" s="103"/>
      <c r="D161" s="103"/>
      <c r="E161" s="103"/>
      <c r="F161" s="103">
        <v>10060.700000000001</v>
      </c>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row>
    <row r="162" spans="1:33" ht="26.25" customHeight="1" x14ac:dyDescent="0.2">
      <c r="A162" s="105" t="s">
        <v>3880</v>
      </c>
      <c r="B162" s="104" t="s">
        <v>3879</v>
      </c>
      <c r="C162" s="103"/>
      <c r="D162" s="103"/>
      <c r="E162" s="103"/>
      <c r="F162" s="103">
        <v>8777.6</v>
      </c>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row>
    <row r="163" spans="1:33" ht="26.25" customHeight="1" x14ac:dyDescent="0.2">
      <c r="A163" s="105" t="s">
        <v>3878</v>
      </c>
      <c r="B163" s="104" t="s">
        <v>3877</v>
      </c>
      <c r="C163" s="103"/>
      <c r="D163" s="103"/>
      <c r="E163" s="103"/>
      <c r="F163" s="103">
        <v>12054.1</v>
      </c>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row>
    <row r="164" spans="1:33" ht="26.25" customHeight="1" x14ac:dyDescent="0.2">
      <c r="A164" s="105" t="s">
        <v>3876</v>
      </c>
      <c r="B164" s="104" t="s">
        <v>3875</v>
      </c>
      <c r="C164" s="103"/>
      <c r="D164" s="103"/>
      <c r="E164" s="103"/>
      <c r="F164" s="103">
        <v>11906.8</v>
      </c>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row>
    <row r="165" spans="1:33" ht="26.25" customHeight="1" x14ac:dyDescent="0.2">
      <c r="A165" s="105" t="s">
        <v>3874</v>
      </c>
      <c r="B165" s="104" t="s">
        <v>3873</v>
      </c>
      <c r="C165" s="103"/>
      <c r="D165" s="103"/>
      <c r="E165" s="103"/>
      <c r="F165" s="103">
        <v>7705</v>
      </c>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row>
    <row r="166" spans="1:33" ht="26.25" customHeight="1" x14ac:dyDescent="0.2">
      <c r="A166" s="105" t="s">
        <v>3871</v>
      </c>
      <c r="B166" s="104" t="s">
        <v>3870</v>
      </c>
      <c r="C166" s="103"/>
      <c r="D166" s="103"/>
      <c r="E166" s="103"/>
      <c r="F166" s="103">
        <v>15658.6</v>
      </c>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row>
    <row r="167" spans="1:33" ht="26.25" customHeight="1" x14ac:dyDescent="0.2">
      <c r="A167" s="105" t="s">
        <v>3869</v>
      </c>
      <c r="B167" s="104" t="s">
        <v>3868</v>
      </c>
      <c r="C167" s="103"/>
      <c r="D167" s="103"/>
      <c r="E167" s="103"/>
      <c r="F167" s="103">
        <v>8004.4</v>
      </c>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row>
    <row r="168" spans="1:33" ht="26.25" customHeight="1" x14ac:dyDescent="0.2">
      <c r="A168" s="105" t="s">
        <v>3865</v>
      </c>
      <c r="B168" s="104" t="s">
        <v>3864</v>
      </c>
      <c r="C168" s="103"/>
      <c r="D168" s="103"/>
      <c r="E168" s="103"/>
      <c r="F168" s="103">
        <v>8283.6</v>
      </c>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row>
    <row r="169" spans="1:33" ht="26.25" customHeight="1" x14ac:dyDescent="0.2">
      <c r="A169" s="105" t="s">
        <v>3863</v>
      </c>
      <c r="B169" s="104" t="s">
        <v>3862</v>
      </c>
      <c r="C169" s="103"/>
      <c r="D169" s="103"/>
      <c r="E169" s="103"/>
      <c r="F169" s="103">
        <v>8870.9</v>
      </c>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row>
    <row r="170" spans="1:33" ht="26.25" customHeight="1" x14ac:dyDescent="0.2">
      <c r="A170" s="105" t="s">
        <v>3861</v>
      </c>
      <c r="B170" s="104" t="s">
        <v>3860</v>
      </c>
      <c r="C170" s="103"/>
      <c r="D170" s="103"/>
      <c r="E170" s="103"/>
      <c r="F170" s="103">
        <v>6117.3</v>
      </c>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row>
    <row r="171" spans="1:33" ht="52.5" x14ac:dyDescent="0.2">
      <c r="A171" s="105" t="s">
        <v>3859</v>
      </c>
      <c r="B171" s="104" t="s">
        <v>3858</v>
      </c>
      <c r="C171" s="103"/>
      <c r="D171" s="103"/>
      <c r="E171" s="103"/>
      <c r="F171" s="103">
        <v>16987.599999999999</v>
      </c>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row>
    <row r="172" spans="1:33" ht="26.25" customHeight="1" x14ac:dyDescent="0.2">
      <c r="A172" s="105" t="s">
        <v>3857</v>
      </c>
      <c r="B172" s="104" t="s">
        <v>3856</v>
      </c>
      <c r="C172" s="103"/>
      <c r="D172" s="103"/>
      <c r="E172" s="103"/>
      <c r="F172" s="103">
        <v>36757.300000000003</v>
      </c>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row>
    <row r="173" spans="1:33" ht="26.25" customHeight="1" x14ac:dyDescent="0.2">
      <c r="A173" s="105" t="s">
        <v>3855</v>
      </c>
      <c r="B173" s="104" t="s">
        <v>3854</v>
      </c>
      <c r="C173" s="103"/>
      <c r="D173" s="103"/>
      <c r="E173" s="103"/>
      <c r="F173" s="103">
        <v>9940.7000000000007</v>
      </c>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row>
    <row r="174" spans="1:33" ht="26.25" customHeight="1" x14ac:dyDescent="0.2">
      <c r="A174" s="105" t="s">
        <v>3853</v>
      </c>
      <c r="B174" s="104" t="s">
        <v>3852</v>
      </c>
      <c r="C174" s="103"/>
      <c r="D174" s="103"/>
      <c r="E174" s="103"/>
      <c r="F174" s="103">
        <v>20221.7</v>
      </c>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row>
    <row r="175" spans="1:33" ht="26.25" customHeight="1" x14ac:dyDescent="0.2">
      <c r="A175" s="105" t="s">
        <v>3851</v>
      </c>
      <c r="B175" s="104" t="s">
        <v>3850</v>
      </c>
      <c r="C175" s="103"/>
      <c r="D175" s="103"/>
      <c r="E175" s="103"/>
      <c r="F175" s="103">
        <v>47472.5</v>
      </c>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row>
    <row r="176" spans="1:33" ht="26.25" customHeight="1" x14ac:dyDescent="0.2">
      <c r="A176" s="105" t="s">
        <v>3847</v>
      </c>
      <c r="B176" s="104" t="s">
        <v>3846</v>
      </c>
      <c r="C176" s="103"/>
      <c r="D176" s="103"/>
      <c r="E176" s="103"/>
      <c r="F176" s="103">
        <v>6431</v>
      </c>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row>
    <row r="177" spans="1:33" ht="26.25" customHeight="1" x14ac:dyDescent="0.2">
      <c r="A177" s="105" t="s">
        <v>3845</v>
      </c>
      <c r="B177" s="104" t="s">
        <v>3844</v>
      </c>
      <c r="C177" s="103"/>
      <c r="D177" s="103"/>
      <c r="E177" s="103"/>
      <c r="F177" s="103">
        <v>1442.2</v>
      </c>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row>
    <row r="178" spans="1:33" ht="26.25" customHeight="1" x14ac:dyDescent="0.2">
      <c r="A178" s="105" t="s">
        <v>3843</v>
      </c>
      <c r="B178" s="104" t="s">
        <v>3842</v>
      </c>
      <c r="C178" s="103"/>
      <c r="D178" s="103"/>
      <c r="E178" s="103"/>
      <c r="F178" s="103">
        <v>3260.4</v>
      </c>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row>
    <row r="179" spans="1:33" ht="26.25" customHeight="1" x14ac:dyDescent="0.2">
      <c r="A179" s="105" t="s">
        <v>3839</v>
      </c>
      <c r="B179" s="104" t="s">
        <v>3838</v>
      </c>
      <c r="C179" s="103"/>
      <c r="D179" s="103"/>
      <c r="E179" s="103"/>
      <c r="F179" s="103">
        <v>2898.2</v>
      </c>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row>
    <row r="180" spans="1:33" ht="26.25" customHeight="1" x14ac:dyDescent="0.2">
      <c r="A180" s="105" t="s">
        <v>3837</v>
      </c>
      <c r="B180" s="104" t="s">
        <v>3836</v>
      </c>
      <c r="C180" s="103"/>
      <c r="D180" s="103"/>
      <c r="E180" s="103"/>
      <c r="F180" s="103">
        <v>4554.8999999999996</v>
      </c>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row>
    <row r="181" spans="1:33" ht="26.25" customHeight="1" x14ac:dyDescent="0.2">
      <c r="A181" s="105" t="s">
        <v>3835</v>
      </c>
      <c r="B181" s="104" t="s">
        <v>3834</v>
      </c>
      <c r="C181" s="103"/>
      <c r="D181" s="103"/>
      <c r="E181" s="103"/>
      <c r="F181" s="103">
        <v>6379.9</v>
      </c>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row>
    <row r="182" spans="1:33" ht="26.25" customHeight="1" x14ac:dyDescent="0.2">
      <c r="A182" s="105" t="s">
        <v>3833</v>
      </c>
      <c r="B182" s="104" t="s">
        <v>3832</v>
      </c>
      <c r="C182" s="103"/>
      <c r="D182" s="103"/>
      <c r="E182" s="103"/>
      <c r="F182" s="103">
        <v>5763.3</v>
      </c>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row>
    <row r="183" spans="1:33" ht="26.25" customHeight="1" x14ac:dyDescent="0.2">
      <c r="A183" s="105" t="s">
        <v>3831</v>
      </c>
      <c r="B183" s="104" t="s">
        <v>3830</v>
      </c>
      <c r="C183" s="103"/>
      <c r="D183" s="103"/>
      <c r="E183" s="103"/>
      <c r="F183" s="103">
        <v>24293.9</v>
      </c>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row>
    <row r="184" spans="1:33" ht="26.25" customHeight="1" x14ac:dyDescent="0.2">
      <c r="A184" s="105" t="s">
        <v>3829</v>
      </c>
      <c r="B184" s="104" t="s">
        <v>3828</v>
      </c>
      <c r="C184" s="103"/>
      <c r="D184" s="103"/>
      <c r="E184" s="103"/>
      <c r="F184" s="103">
        <v>6072.2</v>
      </c>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row>
    <row r="185" spans="1:33" ht="26.25" customHeight="1" x14ac:dyDescent="0.2">
      <c r="A185" s="105" t="s">
        <v>3827</v>
      </c>
      <c r="B185" s="104" t="s">
        <v>3826</v>
      </c>
      <c r="C185" s="103"/>
      <c r="D185" s="103"/>
      <c r="E185" s="103"/>
      <c r="F185" s="103">
        <v>4965.1000000000004</v>
      </c>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row>
    <row r="186" spans="1:33" ht="26.25" customHeight="1" x14ac:dyDescent="0.2">
      <c r="A186" s="105" t="s">
        <v>3825</v>
      </c>
      <c r="B186" s="104" t="s">
        <v>3824</v>
      </c>
      <c r="C186" s="103"/>
      <c r="D186" s="103"/>
      <c r="E186" s="103"/>
      <c r="F186" s="103">
        <v>15211.3</v>
      </c>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row>
    <row r="187" spans="1:33" ht="26.25" customHeight="1" x14ac:dyDescent="0.2">
      <c r="A187" s="105" t="s">
        <v>3822</v>
      </c>
      <c r="B187" s="104" t="s">
        <v>2333</v>
      </c>
      <c r="C187" s="103"/>
      <c r="D187" s="103"/>
      <c r="E187" s="103"/>
      <c r="F187" s="103">
        <v>4717.8999999999996</v>
      </c>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row>
    <row r="188" spans="1:33" ht="26.25" customHeight="1" x14ac:dyDescent="0.2">
      <c r="A188" s="105" t="s">
        <v>3821</v>
      </c>
      <c r="B188" s="104" t="s">
        <v>3820</v>
      </c>
      <c r="C188" s="103"/>
      <c r="D188" s="103"/>
      <c r="E188" s="103"/>
      <c r="F188" s="103">
        <v>10219.4</v>
      </c>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row>
    <row r="189" spans="1:33" ht="26.25" customHeight="1" x14ac:dyDescent="0.2">
      <c r="A189" s="105" t="s">
        <v>3819</v>
      </c>
      <c r="B189" s="104" t="s">
        <v>3818</v>
      </c>
      <c r="C189" s="103"/>
      <c r="D189" s="103"/>
      <c r="E189" s="103"/>
      <c r="F189" s="103">
        <v>8403.6</v>
      </c>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row>
    <row r="190" spans="1:33" ht="26.25" customHeight="1" x14ac:dyDescent="0.2">
      <c r="A190" s="105" t="s">
        <v>3817</v>
      </c>
      <c r="B190" s="104" t="s">
        <v>3816</v>
      </c>
      <c r="C190" s="103"/>
      <c r="D190" s="103"/>
      <c r="E190" s="103"/>
      <c r="F190" s="103">
        <v>90846</v>
      </c>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row>
    <row r="191" spans="1:33" ht="26.25" customHeight="1" x14ac:dyDescent="0.2">
      <c r="A191" s="105" t="s">
        <v>3815</v>
      </c>
      <c r="B191" s="104" t="s">
        <v>3814</v>
      </c>
      <c r="C191" s="103"/>
      <c r="D191" s="103"/>
      <c r="E191" s="103"/>
      <c r="F191" s="103">
        <v>13347.5</v>
      </c>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row>
    <row r="192" spans="1:33" ht="52.5" x14ac:dyDescent="0.2">
      <c r="A192" s="105" t="s">
        <v>3813</v>
      </c>
      <c r="B192" s="104" t="s">
        <v>2259</v>
      </c>
      <c r="C192" s="103"/>
      <c r="D192" s="103"/>
      <c r="E192" s="103"/>
      <c r="F192" s="103">
        <v>2435.3000000000002</v>
      </c>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row>
    <row r="193" spans="1:33" ht="26.25" customHeight="1" x14ac:dyDescent="0.2">
      <c r="A193" s="105" t="s">
        <v>3812</v>
      </c>
      <c r="B193" s="104" t="s">
        <v>3811</v>
      </c>
      <c r="C193" s="103"/>
      <c r="D193" s="103"/>
      <c r="E193" s="103"/>
      <c r="F193" s="103">
        <v>98437.6</v>
      </c>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row>
    <row r="194" spans="1:33" ht="26.25" customHeight="1" x14ac:dyDescent="0.2">
      <c r="A194" s="105" t="s">
        <v>3810</v>
      </c>
      <c r="B194" s="104" t="s">
        <v>3809</v>
      </c>
      <c r="C194" s="103"/>
      <c r="D194" s="103"/>
      <c r="E194" s="103"/>
      <c r="F194" s="103">
        <v>11374.7</v>
      </c>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row>
    <row r="195" spans="1:33" ht="26.25" customHeight="1" x14ac:dyDescent="0.2">
      <c r="A195" s="105" t="s">
        <v>3808</v>
      </c>
      <c r="B195" s="104" t="s">
        <v>3807</v>
      </c>
      <c r="C195" s="103"/>
      <c r="D195" s="103"/>
      <c r="E195" s="103"/>
      <c r="F195" s="103">
        <v>4762.2</v>
      </c>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row>
    <row r="196" spans="1:33" ht="26.25" customHeight="1" x14ac:dyDescent="0.2">
      <c r="A196" s="105" t="s">
        <v>3806</v>
      </c>
      <c r="B196" s="104" t="s">
        <v>3805</v>
      </c>
      <c r="C196" s="103"/>
      <c r="D196" s="103"/>
      <c r="E196" s="103"/>
      <c r="F196" s="103">
        <v>10828.2</v>
      </c>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row>
    <row r="197" spans="1:33" ht="26.25" customHeight="1" x14ac:dyDescent="0.2">
      <c r="A197" s="105" t="s">
        <v>3804</v>
      </c>
      <c r="B197" s="104" t="s">
        <v>3803</v>
      </c>
      <c r="C197" s="103"/>
      <c r="D197" s="103"/>
      <c r="E197" s="103"/>
      <c r="F197" s="103">
        <v>3538.1</v>
      </c>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row>
    <row r="198" spans="1:33" ht="26.25" customHeight="1" x14ac:dyDescent="0.2">
      <c r="A198" s="105" t="s">
        <v>3802</v>
      </c>
      <c r="B198" s="104" t="s">
        <v>3801</v>
      </c>
      <c r="C198" s="103"/>
      <c r="D198" s="103"/>
      <c r="E198" s="103"/>
      <c r="F198" s="103">
        <v>26318.9</v>
      </c>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row>
    <row r="199" spans="1:33" ht="26.25" customHeight="1" x14ac:dyDescent="0.2">
      <c r="A199" s="105" t="s">
        <v>3800</v>
      </c>
      <c r="B199" s="104" t="s">
        <v>3799</v>
      </c>
      <c r="C199" s="103"/>
      <c r="D199" s="103"/>
      <c r="E199" s="103"/>
      <c r="F199" s="103">
        <v>4253.8</v>
      </c>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row>
    <row r="200" spans="1:33" ht="26.25" customHeight="1" x14ac:dyDescent="0.2">
      <c r="A200" s="105" t="s">
        <v>3798</v>
      </c>
      <c r="B200" s="104" t="s">
        <v>3797</v>
      </c>
      <c r="C200" s="103"/>
      <c r="D200" s="103"/>
      <c r="E200" s="103"/>
      <c r="F200" s="103">
        <v>7584.9</v>
      </c>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row>
    <row r="201" spans="1:33" ht="26.25" customHeight="1" x14ac:dyDescent="0.2">
      <c r="A201" s="105" t="s">
        <v>3796</v>
      </c>
      <c r="B201" s="104" t="s">
        <v>3795</v>
      </c>
      <c r="C201" s="103"/>
      <c r="D201" s="103"/>
      <c r="E201" s="103"/>
      <c r="F201" s="103">
        <v>10552.8</v>
      </c>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row>
    <row r="202" spans="1:33" ht="26.25" customHeight="1" x14ac:dyDescent="0.2">
      <c r="A202" s="105" t="s">
        <v>3794</v>
      </c>
      <c r="B202" s="104" t="s">
        <v>3793</v>
      </c>
      <c r="C202" s="103"/>
      <c r="D202" s="103"/>
      <c r="E202" s="103"/>
      <c r="F202" s="103">
        <v>32658.400000000001</v>
      </c>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row>
    <row r="203" spans="1:33" ht="26.25" customHeight="1" x14ac:dyDescent="0.2">
      <c r="A203" s="105" t="s">
        <v>3792</v>
      </c>
      <c r="B203" s="104" t="s">
        <v>3791</v>
      </c>
      <c r="C203" s="103"/>
      <c r="D203" s="103"/>
      <c r="E203" s="103"/>
      <c r="F203" s="103">
        <v>586.20000000000005</v>
      </c>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row>
    <row r="204" spans="1:33" ht="26.25" customHeight="1" x14ac:dyDescent="0.2">
      <c r="A204" s="105" t="s">
        <v>3790</v>
      </c>
      <c r="B204" s="104" t="s">
        <v>3789</v>
      </c>
      <c r="C204" s="103"/>
      <c r="D204" s="103"/>
      <c r="E204" s="103"/>
      <c r="F204" s="103">
        <v>19171.099999999999</v>
      </c>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row>
    <row r="205" spans="1:33" ht="26.25" customHeight="1" x14ac:dyDescent="0.2">
      <c r="A205" s="105" t="s">
        <v>3788</v>
      </c>
      <c r="B205" s="104" t="s">
        <v>3787</v>
      </c>
      <c r="C205" s="103"/>
      <c r="D205" s="103"/>
      <c r="E205" s="103"/>
      <c r="F205" s="103">
        <v>41586.800000000003</v>
      </c>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row>
    <row r="206" spans="1:33" ht="26.25" customHeight="1" x14ac:dyDescent="0.2">
      <c r="A206" s="105" t="s">
        <v>3786</v>
      </c>
      <c r="B206" s="104" t="s">
        <v>3785</v>
      </c>
      <c r="C206" s="103"/>
      <c r="D206" s="103"/>
      <c r="E206" s="103">
        <v>13528.699999999999</v>
      </c>
      <c r="F206" s="103"/>
      <c r="G206" s="103"/>
      <c r="H206" s="103"/>
      <c r="I206" s="103"/>
      <c r="J206" s="103"/>
      <c r="K206" s="103"/>
      <c r="L206" s="103"/>
      <c r="M206" s="103"/>
      <c r="N206" s="103"/>
      <c r="O206" s="103"/>
      <c r="P206" s="103"/>
      <c r="Q206" s="103"/>
      <c r="R206" s="103"/>
      <c r="S206" s="103"/>
      <c r="T206" s="103">
        <v>0</v>
      </c>
      <c r="U206" s="103"/>
      <c r="V206" s="103"/>
      <c r="W206" s="103"/>
      <c r="X206" s="103"/>
      <c r="Y206" s="103"/>
      <c r="Z206" s="103"/>
      <c r="AA206" s="103"/>
      <c r="AB206" s="103"/>
      <c r="AC206" s="103"/>
      <c r="AD206" s="103"/>
      <c r="AE206" s="103"/>
      <c r="AF206" s="103"/>
      <c r="AG206" s="103"/>
    </row>
    <row r="207" spans="1:33" ht="26.25" customHeight="1" x14ac:dyDescent="0.2">
      <c r="A207" s="105" t="s">
        <v>3784</v>
      </c>
      <c r="B207" s="104" t="s">
        <v>3783</v>
      </c>
      <c r="C207" s="103"/>
      <c r="D207" s="103"/>
      <c r="E207" s="103"/>
      <c r="F207" s="103">
        <v>11683.8</v>
      </c>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row>
    <row r="208" spans="1:33" ht="26.25" customHeight="1" x14ac:dyDescent="0.2">
      <c r="A208" s="105" t="s">
        <v>3782</v>
      </c>
      <c r="B208" s="104" t="s">
        <v>2301</v>
      </c>
      <c r="C208" s="103"/>
      <c r="D208" s="103"/>
      <c r="E208" s="103"/>
      <c r="F208" s="103">
        <v>5218.3999999999996</v>
      </c>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row>
    <row r="209" spans="1:33" ht="26.25" customHeight="1" x14ac:dyDescent="0.2">
      <c r="A209" s="105" t="s">
        <v>3779</v>
      </c>
      <c r="B209" s="104" t="s">
        <v>3778</v>
      </c>
      <c r="C209" s="103"/>
      <c r="D209" s="103"/>
      <c r="E209" s="103"/>
      <c r="F209" s="103">
        <v>99012</v>
      </c>
      <c r="G209" s="103"/>
      <c r="H209" s="103"/>
      <c r="I209" s="103"/>
      <c r="J209" s="103"/>
      <c r="K209" s="103"/>
      <c r="L209" s="103"/>
      <c r="M209" s="103"/>
      <c r="N209" s="103"/>
      <c r="O209" s="103"/>
      <c r="P209" s="103"/>
      <c r="Q209" s="103"/>
      <c r="R209" s="103"/>
      <c r="S209" s="103"/>
      <c r="T209" s="103"/>
      <c r="U209" s="103"/>
      <c r="V209" s="103"/>
      <c r="W209" s="103"/>
      <c r="X209" s="103"/>
      <c r="Y209" s="103"/>
      <c r="Z209" s="103"/>
      <c r="AA209" s="103"/>
      <c r="AB209" s="103"/>
      <c r="AC209" s="103"/>
      <c r="AD209" s="103"/>
      <c r="AE209" s="103"/>
      <c r="AF209" s="103"/>
      <c r="AG209" s="103"/>
    </row>
    <row r="210" spans="1:33" ht="26.25" customHeight="1" x14ac:dyDescent="0.2">
      <c r="A210" s="105" t="s">
        <v>3777</v>
      </c>
      <c r="B210" s="104" t="s">
        <v>3776</v>
      </c>
      <c r="C210" s="103"/>
      <c r="D210" s="103"/>
      <c r="E210" s="103"/>
      <c r="F210" s="103">
        <v>310.3</v>
      </c>
      <c r="G210" s="103"/>
      <c r="H210" s="103"/>
      <c r="I210" s="103"/>
      <c r="J210" s="103"/>
      <c r="K210" s="103"/>
      <c r="L210" s="103"/>
      <c r="M210" s="103"/>
      <c r="N210" s="103"/>
      <c r="O210" s="103"/>
      <c r="P210" s="103"/>
      <c r="Q210" s="103"/>
      <c r="R210" s="103"/>
      <c r="S210" s="103"/>
      <c r="T210" s="103"/>
      <c r="U210" s="103"/>
      <c r="V210" s="103"/>
      <c r="W210" s="103"/>
      <c r="X210" s="103"/>
      <c r="Y210" s="103"/>
      <c r="Z210" s="103"/>
      <c r="AA210" s="103"/>
      <c r="AB210" s="103"/>
      <c r="AC210" s="103"/>
      <c r="AD210" s="103"/>
      <c r="AE210" s="103"/>
      <c r="AF210" s="103"/>
      <c r="AG210" s="103"/>
    </row>
    <row r="211" spans="1:33" ht="26.25" customHeight="1" x14ac:dyDescent="0.2">
      <c r="A211" s="105" t="s">
        <v>3775</v>
      </c>
      <c r="B211" s="104" t="s">
        <v>3774</v>
      </c>
      <c r="C211" s="103"/>
      <c r="D211" s="103"/>
      <c r="E211" s="103"/>
      <c r="F211" s="103">
        <v>116717.1</v>
      </c>
      <c r="G211" s="103"/>
      <c r="H211" s="103"/>
      <c r="I211" s="103"/>
      <c r="J211" s="103"/>
      <c r="K211" s="103"/>
      <c r="L211" s="103"/>
      <c r="M211" s="103"/>
      <c r="N211" s="103"/>
      <c r="O211" s="103"/>
      <c r="P211" s="103"/>
      <c r="Q211" s="103"/>
      <c r="R211" s="103"/>
      <c r="S211" s="103"/>
      <c r="T211" s="103"/>
      <c r="U211" s="103"/>
      <c r="V211" s="103"/>
      <c r="W211" s="103"/>
      <c r="X211" s="103"/>
      <c r="Y211" s="103"/>
      <c r="Z211" s="103"/>
      <c r="AA211" s="103"/>
      <c r="AB211" s="103"/>
      <c r="AC211" s="103"/>
      <c r="AD211" s="103"/>
      <c r="AE211" s="103"/>
      <c r="AF211" s="103"/>
      <c r="AG211" s="103"/>
    </row>
    <row r="212" spans="1:33" ht="52.5" x14ac:dyDescent="0.2">
      <c r="A212" s="105" t="s">
        <v>3773</v>
      </c>
      <c r="B212" s="104" t="s">
        <v>3772</v>
      </c>
      <c r="C212" s="103"/>
      <c r="D212" s="103"/>
      <c r="E212" s="103"/>
      <c r="F212" s="103">
        <v>1085.9000000000001</v>
      </c>
      <c r="G212" s="103"/>
      <c r="H212" s="103"/>
      <c r="I212" s="103"/>
      <c r="J212" s="103"/>
      <c r="K212" s="103"/>
      <c r="L212" s="103"/>
      <c r="M212" s="103"/>
      <c r="N212" s="103"/>
      <c r="O212" s="103"/>
      <c r="P212" s="103"/>
      <c r="Q212" s="103"/>
      <c r="R212" s="103"/>
      <c r="S212" s="103"/>
      <c r="T212" s="103"/>
      <c r="U212" s="103"/>
      <c r="V212" s="103"/>
      <c r="W212" s="103"/>
      <c r="X212" s="103"/>
      <c r="Y212" s="103"/>
      <c r="Z212" s="103"/>
      <c r="AA212" s="103"/>
      <c r="AB212" s="103"/>
      <c r="AC212" s="103"/>
      <c r="AD212" s="103"/>
      <c r="AE212" s="103"/>
      <c r="AF212" s="103"/>
      <c r="AG212" s="103"/>
    </row>
    <row r="213" spans="1:33" ht="26.25" customHeight="1" x14ac:dyDescent="0.2">
      <c r="A213" s="105" t="s">
        <v>3771</v>
      </c>
      <c r="B213" s="104" t="s">
        <v>3770</v>
      </c>
      <c r="C213" s="103"/>
      <c r="D213" s="103"/>
      <c r="E213" s="103"/>
      <c r="F213" s="103">
        <v>10025</v>
      </c>
      <c r="G213" s="103"/>
      <c r="H213" s="103"/>
      <c r="I213" s="103"/>
      <c r="J213" s="103"/>
      <c r="K213" s="103"/>
      <c r="L213" s="103"/>
      <c r="M213" s="103"/>
      <c r="N213" s="103"/>
      <c r="O213" s="103"/>
      <c r="P213" s="103"/>
      <c r="Q213" s="103"/>
      <c r="R213" s="103"/>
      <c r="S213" s="103"/>
      <c r="T213" s="103"/>
      <c r="U213" s="103"/>
      <c r="V213" s="103"/>
      <c r="W213" s="103"/>
      <c r="X213" s="103"/>
      <c r="Y213" s="103"/>
      <c r="Z213" s="103"/>
      <c r="AA213" s="103"/>
      <c r="AB213" s="103"/>
      <c r="AC213" s="103"/>
      <c r="AD213" s="103"/>
      <c r="AE213" s="103"/>
      <c r="AF213" s="103"/>
      <c r="AG213" s="103"/>
    </row>
    <row r="214" spans="1:33" ht="26.25" customHeight="1" x14ac:dyDescent="0.2">
      <c r="A214" s="105" t="s">
        <v>3769</v>
      </c>
      <c r="B214" s="104" t="s">
        <v>3768</v>
      </c>
      <c r="C214" s="103"/>
      <c r="D214" s="103"/>
      <c r="E214" s="103"/>
      <c r="F214" s="103">
        <v>3826.7</v>
      </c>
      <c r="G214" s="103"/>
      <c r="H214" s="103"/>
      <c r="I214" s="103"/>
      <c r="J214" s="103"/>
      <c r="K214" s="103"/>
      <c r="L214" s="103"/>
      <c r="M214" s="103"/>
      <c r="N214" s="103"/>
      <c r="O214" s="103"/>
      <c r="P214" s="103"/>
      <c r="Q214" s="103"/>
      <c r="R214" s="103"/>
      <c r="S214" s="103"/>
      <c r="T214" s="103"/>
      <c r="U214" s="103"/>
      <c r="V214" s="103"/>
      <c r="W214" s="103"/>
      <c r="X214" s="103"/>
      <c r="Y214" s="103"/>
      <c r="Z214" s="103"/>
      <c r="AA214" s="103"/>
      <c r="AB214" s="103"/>
      <c r="AC214" s="103"/>
      <c r="AD214" s="103"/>
      <c r="AE214" s="103"/>
      <c r="AF214" s="103"/>
      <c r="AG214" s="103"/>
    </row>
    <row r="215" spans="1:33" ht="26.25" customHeight="1" x14ac:dyDescent="0.2">
      <c r="A215" s="105" t="s">
        <v>3763</v>
      </c>
      <c r="B215" s="104" t="s">
        <v>3762</v>
      </c>
      <c r="C215" s="103"/>
      <c r="D215" s="103"/>
      <c r="E215" s="103"/>
      <c r="F215" s="103">
        <v>13156.3</v>
      </c>
      <c r="G215" s="103"/>
      <c r="H215" s="103"/>
      <c r="I215" s="103"/>
      <c r="J215" s="103"/>
      <c r="K215" s="103"/>
      <c r="L215" s="103"/>
      <c r="M215" s="103"/>
      <c r="N215" s="103"/>
      <c r="O215" s="103"/>
      <c r="P215" s="103"/>
      <c r="Q215" s="103"/>
      <c r="R215" s="103"/>
      <c r="S215" s="103"/>
      <c r="T215" s="103"/>
      <c r="U215" s="103"/>
      <c r="V215" s="103"/>
      <c r="W215" s="103"/>
      <c r="X215" s="103"/>
      <c r="Y215" s="103"/>
      <c r="Z215" s="103"/>
      <c r="AA215" s="103"/>
      <c r="AB215" s="103"/>
      <c r="AC215" s="103"/>
      <c r="AD215" s="103"/>
      <c r="AE215" s="103"/>
      <c r="AF215" s="103"/>
      <c r="AG215" s="103"/>
    </row>
    <row r="216" spans="1:33" ht="26.25" customHeight="1" x14ac:dyDescent="0.2">
      <c r="A216" s="105" t="s">
        <v>3761</v>
      </c>
      <c r="B216" s="104" t="s">
        <v>3760</v>
      </c>
      <c r="C216" s="103"/>
      <c r="D216" s="103"/>
      <c r="E216" s="103"/>
      <c r="F216" s="103">
        <v>3576.7</v>
      </c>
      <c r="G216" s="103"/>
      <c r="H216" s="103"/>
      <c r="I216" s="103"/>
      <c r="J216" s="103"/>
      <c r="K216" s="103"/>
      <c r="L216" s="103"/>
      <c r="M216" s="103"/>
      <c r="N216" s="103"/>
      <c r="O216" s="103"/>
      <c r="P216" s="103"/>
      <c r="Q216" s="103"/>
      <c r="R216" s="103"/>
      <c r="S216" s="103"/>
      <c r="T216" s="103"/>
      <c r="U216" s="103"/>
      <c r="V216" s="103"/>
      <c r="W216" s="103"/>
      <c r="X216" s="103"/>
      <c r="Y216" s="103"/>
      <c r="Z216" s="103"/>
      <c r="AA216" s="103"/>
      <c r="AB216" s="103"/>
      <c r="AC216" s="103"/>
      <c r="AD216" s="103"/>
      <c r="AE216" s="103"/>
      <c r="AF216" s="103"/>
      <c r="AG216" s="103"/>
    </row>
    <row r="217" spans="1:33" ht="26.25" customHeight="1" x14ac:dyDescent="0.2">
      <c r="A217" s="105" t="s">
        <v>3759</v>
      </c>
      <c r="B217" s="104" t="s">
        <v>3758</v>
      </c>
      <c r="C217" s="103"/>
      <c r="D217" s="103"/>
      <c r="E217" s="103"/>
      <c r="F217" s="103">
        <v>31072.799999999999</v>
      </c>
      <c r="G217" s="103"/>
      <c r="H217" s="103"/>
      <c r="I217" s="103"/>
      <c r="J217" s="103"/>
      <c r="K217" s="103"/>
      <c r="L217" s="103"/>
      <c r="M217" s="103"/>
      <c r="N217" s="103"/>
      <c r="O217" s="103"/>
      <c r="P217" s="103"/>
      <c r="Q217" s="103"/>
      <c r="R217" s="103"/>
      <c r="S217" s="103"/>
      <c r="T217" s="103"/>
      <c r="U217" s="103"/>
      <c r="V217" s="103"/>
      <c r="W217" s="103"/>
      <c r="X217" s="103"/>
      <c r="Y217" s="103"/>
      <c r="Z217" s="103"/>
      <c r="AA217" s="103"/>
      <c r="AB217" s="103"/>
      <c r="AC217" s="103"/>
      <c r="AD217" s="103"/>
      <c r="AE217" s="103"/>
      <c r="AF217" s="103"/>
      <c r="AG217" s="103"/>
    </row>
    <row r="218" spans="1:33" ht="26.25" customHeight="1" x14ac:dyDescent="0.2">
      <c r="A218" s="105" t="s">
        <v>3757</v>
      </c>
      <c r="B218" s="104" t="s">
        <v>3756</v>
      </c>
      <c r="C218" s="103">
        <v>133145</v>
      </c>
      <c r="D218" s="103"/>
      <c r="E218" s="103"/>
      <c r="F218" s="103"/>
      <c r="G218" s="103"/>
      <c r="H218" s="103"/>
      <c r="I218" s="103"/>
      <c r="J218" s="103"/>
      <c r="K218" s="103"/>
      <c r="L218" s="103"/>
      <c r="M218" s="103"/>
      <c r="N218" s="103"/>
      <c r="O218" s="103"/>
      <c r="P218" s="103">
        <v>70840.899999999994</v>
      </c>
      <c r="Q218" s="103"/>
      <c r="R218" s="103"/>
      <c r="S218" s="103"/>
      <c r="T218" s="103">
        <v>0</v>
      </c>
      <c r="U218" s="103"/>
      <c r="V218" s="103"/>
      <c r="W218" s="103"/>
      <c r="X218" s="103"/>
      <c r="Y218" s="103"/>
      <c r="Z218" s="103"/>
      <c r="AA218" s="103"/>
      <c r="AB218" s="103"/>
      <c r="AC218" s="103"/>
      <c r="AD218" s="103"/>
      <c r="AE218" s="103"/>
      <c r="AF218" s="103"/>
      <c r="AG218" s="103"/>
    </row>
    <row r="219" spans="1:33" ht="26.25" customHeight="1" x14ac:dyDescent="0.2">
      <c r="A219" s="105" t="s">
        <v>4808</v>
      </c>
      <c r="B219" s="104" t="s">
        <v>4807</v>
      </c>
      <c r="C219" s="103"/>
      <c r="D219" s="103"/>
      <c r="E219" s="103"/>
      <c r="F219" s="103"/>
      <c r="G219" s="103"/>
      <c r="H219" s="103"/>
      <c r="I219" s="103"/>
      <c r="J219" s="103"/>
      <c r="K219" s="103"/>
      <c r="L219" s="103"/>
      <c r="M219" s="103"/>
      <c r="N219" s="103"/>
      <c r="O219" s="103"/>
      <c r="P219" s="103"/>
      <c r="Q219" s="103"/>
      <c r="R219" s="103"/>
      <c r="S219" s="103"/>
      <c r="T219" s="103">
        <v>1449.4</v>
      </c>
      <c r="U219" s="103"/>
      <c r="V219" s="103"/>
      <c r="W219" s="103"/>
      <c r="X219" s="103"/>
      <c r="Y219" s="103"/>
      <c r="Z219" s="103"/>
      <c r="AA219" s="103"/>
      <c r="AB219" s="103"/>
      <c r="AC219" s="103"/>
      <c r="AD219" s="103"/>
      <c r="AE219" s="103"/>
      <c r="AF219" s="103"/>
      <c r="AG219" s="103"/>
    </row>
    <row r="220" spans="1:33" ht="26.25" customHeight="1" x14ac:dyDescent="0.2">
      <c r="A220" s="105" t="s">
        <v>4806</v>
      </c>
      <c r="B220" s="104" t="s">
        <v>4805</v>
      </c>
      <c r="C220" s="103"/>
      <c r="D220" s="103"/>
      <c r="E220" s="103"/>
      <c r="F220" s="103"/>
      <c r="G220" s="103"/>
      <c r="H220" s="103"/>
      <c r="I220" s="103"/>
      <c r="J220" s="103"/>
      <c r="K220" s="103"/>
      <c r="L220" s="103"/>
      <c r="M220" s="103"/>
      <c r="N220" s="103"/>
      <c r="O220" s="103"/>
      <c r="P220" s="103"/>
      <c r="Q220" s="103"/>
      <c r="R220" s="103"/>
      <c r="S220" s="103"/>
      <c r="T220" s="103">
        <v>1449.4</v>
      </c>
      <c r="U220" s="103"/>
      <c r="V220" s="103"/>
      <c r="W220" s="103"/>
      <c r="X220" s="103"/>
      <c r="Y220" s="103"/>
      <c r="Z220" s="103"/>
      <c r="AA220" s="103"/>
      <c r="AB220" s="103"/>
      <c r="AC220" s="103"/>
      <c r="AD220" s="103"/>
      <c r="AE220" s="103"/>
      <c r="AF220" s="103"/>
      <c r="AG220" s="103"/>
    </row>
    <row r="221" spans="1:33" ht="26.25" customHeight="1" x14ac:dyDescent="0.2">
      <c r="A221" s="105" t="s">
        <v>4804</v>
      </c>
      <c r="B221" s="104" t="s">
        <v>4803</v>
      </c>
      <c r="C221" s="103"/>
      <c r="D221" s="103"/>
      <c r="E221" s="103"/>
      <c r="F221" s="103"/>
      <c r="G221" s="103"/>
      <c r="H221" s="103"/>
      <c r="I221" s="103"/>
      <c r="J221" s="103"/>
      <c r="K221" s="103"/>
      <c r="L221" s="103"/>
      <c r="M221" s="103"/>
      <c r="N221" s="103"/>
      <c r="O221" s="103"/>
      <c r="P221" s="103"/>
      <c r="Q221" s="103"/>
      <c r="R221" s="103"/>
      <c r="S221" s="103"/>
      <c r="T221" s="103">
        <v>1449.4</v>
      </c>
      <c r="U221" s="103"/>
      <c r="V221" s="103"/>
      <c r="W221" s="103"/>
      <c r="X221" s="103"/>
      <c r="Y221" s="103"/>
      <c r="Z221" s="103"/>
      <c r="AA221" s="103"/>
      <c r="AB221" s="103"/>
      <c r="AC221" s="103"/>
      <c r="AD221" s="103"/>
      <c r="AE221" s="103"/>
      <c r="AF221" s="103"/>
      <c r="AG221" s="103"/>
    </row>
    <row r="222" spans="1:33" ht="26.25" customHeight="1" x14ac:dyDescent="0.2">
      <c r="A222" s="105" t="s">
        <v>4802</v>
      </c>
      <c r="B222" s="104" t="s">
        <v>4801</v>
      </c>
      <c r="C222" s="103"/>
      <c r="D222" s="103"/>
      <c r="E222" s="103"/>
      <c r="F222" s="103"/>
      <c r="G222" s="103"/>
      <c r="H222" s="103"/>
      <c r="I222" s="103"/>
      <c r="J222" s="103"/>
      <c r="K222" s="103"/>
      <c r="L222" s="103"/>
      <c r="M222" s="103"/>
      <c r="N222" s="103"/>
      <c r="O222" s="103"/>
      <c r="P222" s="103"/>
      <c r="Q222" s="103"/>
      <c r="R222" s="103"/>
      <c r="S222" s="103"/>
      <c r="T222" s="103">
        <v>1449.4</v>
      </c>
      <c r="U222" s="103"/>
      <c r="V222" s="103"/>
      <c r="W222" s="103"/>
      <c r="X222" s="103"/>
      <c r="Y222" s="103"/>
      <c r="Z222" s="103"/>
      <c r="AA222" s="103"/>
      <c r="AB222" s="103"/>
      <c r="AC222" s="103"/>
      <c r="AD222" s="103"/>
      <c r="AE222" s="103"/>
      <c r="AF222" s="103"/>
      <c r="AG222" s="103"/>
    </row>
    <row r="223" spans="1:33" ht="26.25" customHeight="1" x14ac:dyDescent="0.2">
      <c r="A223" s="105" t="s">
        <v>4800</v>
      </c>
      <c r="B223" s="104" t="s">
        <v>4799</v>
      </c>
      <c r="C223" s="103"/>
      <c r="D223" s="103"/>
      <c r="E223" s="103"/>
      <c r="F223" s="103"/>
      <c r="G223" s="103"/>
      <c r="H223" s="103"/>
      <c r="I223" s="103"/>
      <c r="J223" s="103"/>
      <c r="K223" s="103"/>
      <c r="L223" s="103"/>
      <c r="M223" s="103"/>
      <c r="N223" s="103"/>
      <c r="O223" s="103"/>
      <c r="P223" s="103"/>
      <c r="Q223" s="103"/>
      <c r="R223" s="103"/>
      <c r="S223" s="103"/>
      <c r="T223" s="103">
        <v>1449.4</v>
      </c>
      <c r="U223" s="103"/>
      <c r="V223" s="103"/>
      <c r="W223" s="103"/>
      <c r="X223" s="103"/>
      <c r="Y223" s="103"/>
      <c r="Z223" s="103"/>
      <c r="AA223" s="103"/>
      <c r="AB223" s="103"/>
      <c r="AC223" s="103"/>
      <c r="AD223" s="103"/>
      <c r="AE223" s="103"/>
      <c r="AF223" s="103"/>
      <c r="AG223" s="103"/>
    </row>
    <row r="224" spans="1:33" ht="26.25" customHeight="1" x14ac:dyDescent="0.2">
      <c r="A224" s="105" t="s">
        <v>4798</v>
      </c>
      <c r="B224" s="104" t="s">
        <v>4797</v>
      </c>
      <c r="C224" s="103"/>
      <c r="D224" s="103"/>
      <c r="E224" s="103"/>
      <c r="F224" s="103"/>
      <c r="G224" s="103"/>
      <c r="H224" s="103"/>
      <c r="I224" s="103"/>
      <c r="J224" s="103"/>
      <c r="K224" s="103"/>
      <c r="L224" s="103"/>
      <c r="M224" s="103"/>
      <c r="N224" s="103"/>
      <c r="O224" s="103"/>
      <c r="P224" s="103"/>
      <c r="Q224" s="103"/>
      <c r="R224" s="103"/>
      <c r="S224" s="103"/>
      <c r="T224" s="103">
        <v>1449.3</v>
      </c>
      <c r="U224" s="103"/>
      <c r="V224" s="103"/>
      <c r="W224" s="103"/>
      <c r="X224" s="103"/>
      <c r="Y224" s="103"/>
      <c r="Z224" s="103"/>
      <c r="AA224" s="103"/>
      <c r="AB224" s="103"/>
      <c r="AC224" s="103"/>
      <c r="AD224" s="103"/>
      <c r="AE224" s="103"/>
      <c r="AF224" s="103"/>
      <c r="AG224" s="103"/>
    </row>
    <row r="225" spans="1:33" ht="26.25" customHeight="1" x14ac:dyDescent="0.2">
      <c r="A225" s="105" t="s">
        <v>3632</v>
      </c>
      <c r="B225" s="104" t="s">
        <v>3631</v>
      </c>
      <c r="C225" s="103">
        <v>136936.59999999998</v>
      </c>
      <c r="D225" s="103"/>
      <c r="E225" s="103"/>
      <c r="F225" s="103"/>
      <c r="G225" s="103"/>
      <c r="H225" s="103"/>
      <c r="I225" s="103"/>
      <c r="J225" s="103"/>
      <c r="K225" s="103"/>
      <c r="L225" s="103"/>
      <c r="M225" s="103"/>
      <c r="N225" s="103"/>
      <c r="O225" s="103"/>
      <c r="P225" s="103">
        <v>90344.9</v>
      </c>
      <c r="Q225" s="103"/>
      <c r="R225" s="103"/>
      <c r="S225" s="103"/>
      <c r="T225" s="103">
        <v>0</v>
      </c>
      <c r="U225" s="103"/>
      <c r="V225" s="103"/>
      <c r="W225" s="103"/>
      <c r="X225" s="103"/>
      <c r="Y225" s="103"/>
      <c r="Z225" s="103"/>
      <c r="AA225" s="103"/>
      <c r="AB225" s="103"/>
      <c r="AC225" s="103"/>
      <c r="AD225" s="103"/>
      <c r="AE225" s="103"/>
      <c r="AF225" s="103"/>
      <c r="AG225" s="103"/>
    </row>
    <row r="226" spans="1:33" ht="26.25" customHeight="1" x14ac:dyDescent="0.2">
      <c r="A226" s="105" t="s">
        <v>4796</v>
      </c>
      <c r="B226" s="104" t="s">
        <v>4795</v>
      </c>
      <c r="C226" s="103"/>
      <c r="D226" s="103"/>
      <c r="E226" s="103"/>
      <c r="F226" s="103"/>
      <c r="G226" s="103"/>
      <c r="H226" s="103"/>
      <c r="I226" s="103"/>
      <c r="J226" s="103"/>
      <c r="K226" s="103"/>
      <c r="L226" s="103"/>
      <c r="M226" s="103"/>
      <c r="N226" s="103"/>
      <c r="O226" s="103"/>
      <c r="P226" s="103"/>
      <c r="Q226" s="103"/>
      <c r="R226" s="103"/>
      <c r="S226" s="103"/>
      <c r="T226" s="103">
        <v>1449.4</v>
      </c>
      <c r="U226" s="103"/>
      <c r="V226" s="103"/>
      <c r="W226" s="103"/>
      <c r="X226" s="103"/>
      <c r="Y226" s="103"/>
      <c r="Z226" s="103"/>
      <c r="AA226" s="103"/>
      <c r="AB226" s="103"/>
      <c r="AC226" s="103"/>
      <c r="AD226" s="103"/>
      <c r="AE226" s="103"/>
      <c r="AF226" s="103"/>
      <c r="AG226" s="103"/>
    </row>
    <row r="227" spans="1:33" ht="26.25" customHeight="1" x14ac:dyDescent="0.2">
      <c r="A227" s="105" t="s">
        <v>4794</v>
      </c>
      <c r="B227" s="104" t="s">
        <v>4793</v>
      </c>
      <c r="C227" s="103"/>
      <c r="D227" s="103"/>
      <c r="E227" s="103"/>
      <c r="F227" s="103"/>
      <c r="G227" s="103"/>
      <c r="H227" s="103"/>
      <c r="I227" s="103"/>
      <c r="J227" s="103"/>
      <c r="K227" s="103"/>
      <c r="L227" s="103"/>
      <c r="M227" s="103"/>
      <c r="N227" s="103"/>
      <c r="O227" s="103"/>
      <c r="P227" s="103"/>
      <c r="Q227" s="103"/>
      <c r="R227" s="103"/>
      <c r="S227" s="103"/>
      <c r="T227" s="103">
        <v>1449.4</v>
      </c>
      <c r="U227" s="103"/>
      <c r="V227" s="103"/>
      <c r="W227" s="103"/>
      <c r="X227" s="103"/>
      <c r="Y227" s="103"/>
      <c r="Z227" s="103"/>
      <c r="AA227" s="103"/>
      <c r="AB227" s="103"/>
      <c r="AC227" s="103"/>
      <c r="AD227" s="103"/>
      <c r="AE227" s="103"/>
      <c r="AF227" s="103"/>
      <c r="AG227" s="103"/>
    </row>
    <row r="228" spans="1:33" ht="26.25" customHeight="1" x14ac:dyDescent="0.2">
      <c r="A228" s="105" t="s">
        <v>4792</v>
      </c>
      <c r="B228" s="104" t="s">
        <v>4791</v>
      </c>
      <c r="C228" s="103"/>
      <c r="D228" s="103"/>
      <c r="E228" s="103"/>
      <c r="F228" s="103"/>
      <c r="G228" s="103"/>
      <c r="H228" s="103"/>
      <c r="I228" s="103"/>
      <c r="J228" s="103"/>
      <c r="K228" s="103"/>
      <c r="L228" s="103"/>
      <c r="M228" s="103"/>
      <c r="N228" s="103"/>
      <c r="O228" s="103"/>
      <c r="P228" s="103"/>
      <c r="Q228" s="103"/>
      <c r="R228" s="103"/>
      <c r="S228" s="103"/>
      <c r="T228" s="103">
        <v>1449.4</v>
      </c>
      <c r="U228" s="103"/>
      <c r="V228" s="103"/>
      <c r="W228" s="103"/>
      <c r="X228" s="103"/>
      <c r="Y228" s="103"/>
      <c r="Z228" s="103"/>
      <c r="AA228" s="103"/>
      <c r="AB228" s="103"/>
      <c r="AC228" s="103"/>
      <c r="AD228" s="103"/>
      <c r="AE228" s="103"/>
      <c r="AF228" s="103"/>
      <c r="AG228" s="103"/>
    </row>
    <row r="229" spans="1:33" ht="26.25" customHeight="1" x14ac:dyDescent="0.2">
      <c r="A229" s="105" t="s">
        <v>4790</v>
      </c>
      <c r="B229" s="104" t="s">
        <v>4789</v>
      </c>
      <c r="C229" s="103"/>
      <c r="D229" s="103"/>
      <c r="E229" s="103"/>
      <c r="F229" s="103"/>
      <c r="G229" s="103"/>
      <c r="H229" s="103"/>
      <c r="I229" s="103"/>
      <c r="J229" s="103"/>
      <c r="K229" s="103"/>
      <c r="L229" s="103"/>
      <c r="M229" s="103"/>
      <c r="N229" s="103"/>
      <c r="O229" s="103"/>
      <c r="P229" s="103"/>
      <c r="Q229" s="103"/>
      <c r="R229" s="103"/>
      <c r="S229" s="103"/>
      <c r="T229" s="103">
        <v>1449.4</v>
      </c>
      <c r="U229" s="103"/>
      <c r="V229" s="103"/>
      <c r="W229" s="103"/>
      <c r="X229" s="103"/>
      <c r="Y229" s="103"/>
      <c r="Z229" s="103"/>
      <c r="AA229" s="103"/>
      <c r="AB229" s="103"/>
      <c r="AC229" s="103"/>
      <c r="AD229" s="103"/>
      <c r="AE229" s="103"/>
      <c r="AF229" s="103"/>
      <c r="AG229" s="103"/>
    </row>
    <row r="230" spans="1:33" ht="26.25" customHeight="1" x14ac:dyDescent="0.2">
      <c r="A230" s="105" t="s">
        <v>4788</v>
      </c>
      <c r="B230" s="104" t="s">
        <v>4787</v>
      </c>
      <c r="C230" s="103"/>
      <c r="D230" s="103"/>
      <c r="E230" s="103"/>
      <c r="F230" s="103"/>
      <c r="G230" s="103"/>
      <c r="H230" s="103"/>
      <c r="I230" s="103"/>
      <c r="J230" s="103"/>
      <c r="K230" s="103"/>
      <c r="L230" s="103"/>
      <c r="M230" s="103"/>
      <c r="N230" s="103"/>
      <c r="O230" s="103"/>
      <c r="P230" s="103"/>
      <c r="Q230" s="103"/>
      <c r="R230" s="103"/>
      <c r="S230" s="103"/>
      <c r="T230" s="103">
        <v>1449.4</v>
      </c>
      <c r="U230" s="103"/>
      <c r="V230" s="103"/>
      <c r="W230" s="103"/>
      <c r="X230" s="103"/>
      <c r="Y230" s="103"/>
      <c r="Z230" s="103"/>
      <c r="AA230" s="103"/>
      <c r="AB230" s="103"/>
      <c r="AC230" s="103"/>
      <c r="AD230" s="103"/>
      <c r="AE230" s="103"/>
      <c r="AF230" s="103"/>
      <c r="AG230" s="103"/>
    </row>
    <row r="231" spans="1:33" ht="26.25" customHeight="1" x14ac:dyDescent="0.2">
      <c r="A231" s="105" t="s">
        <v>4786</v>
      </c>
      <c r="B231" s="104" t="s">
        <v>4785</v>
      </c>
      <c r="C231" s="103"/>
      <c r="D231" s="103"/>
      <c r="E231" s="103"/>
      <c r="F231" s="103"/>
      <c r="G231" s="103"/>
      <c r="H231" s="103"/>
      <c r="I231" s="103"/>
      <c r="J231" s="103"/>
      <c r="K231" s="103"/>
      <c r="L231" s="103"/>
      <c r="M231" s="103"/>
      <c r="N231" s="103"/>
      <c r="O231" s="103"/>
      <c r="P231" s="103"/>
      <c r="Q231" s="103"/>
      <c r="R231" s="103"/>
      <c r="S231" s="103"/>
      <c r="T231" s="103">
        <v>1449.4</v>
      </c>
      <c r="U231" s="103"/>
      <c r="V231" s="103"/>
      <c r="W231" s="103"/>
      <c r="X231" s="103"/>
      <c r="Y231" s="103"/>
      <c r="Z231" s="103"/>
      <c r="AA231" s="103"/>
      <c r="AB231" s="103"/>
      <c r="AC231" s="103"/>
      <c r="AD231" s="103"/>
      <c r="AE231" s="103"/>
      <c r="AF231" s="103"/>
      <c r="AG231" s="103"/>
    </row>
    <row r="232" spans="1:33" ht="26.25" customHeight="1" x14ac:dyDescent="0.2">
      <c r="A232" s="105" t="s">
        <v>4784</v>
      </c>
      <c r="B232" s="104" t="s">
        <v>4783</v>
      </c>
      <c r="C232" s="103"/>
      <c r="D232" s="103"/>
      <c r="E232" s="103"/>
      <c r="F232" s="103"/>
      <c r="G232" s="103"/>
      <c r="H232" s="103"/>
      <c r="I232" s="103"/>
      <c r="J232" s="103"/>
      <c r="K232" s="103"/>
      <c r="L232" s="103"/>
      <c r="M232" s="103"/>
      <c r="N232" s="103"/>
      <c r="O232" s="103"/>
      <c r="P232" s="103"/>
      <c r="Q232" s="103"/>
      <c r="R232" s="103"/>
      <c r="S232" s="103"/>
      <c r="T232" s="103">
        <v>1449.4</v>
      </c>
      <c r="U232" s="103"/>
      <c r="V232" s="103"/>
      <c r="W232" s="103"/>
      <c r="X232" s="103"/>
      <c r="Y232" s="103"/>
      <c r="Z232" s="103"/>
      <c r="AA232" s="103"/>
      <c r="AB232" s="103"/>
      <c r="AC232" s="103"/>
      <c r="AD232" s="103"/>
      <c r="AE232" s="103"/>
      <c r="AF232" s="103"/>
      <c r="AG232" s="103"/>
    </row>
    <row r="233" spans="1:33" ht="26.25" customHeight="1" x14ac:dyDescent="0.2">
      <c r="A233" s="105" t="s">
        <v>3630</v>
      </c>
      <c r="B233" s="104" t="s">
        <v>3629</v>
      </c>
      <c r="C233" s="103"/>
      <c r="D233" s="103"/>
      <c r="E233" s="103"/>
      <c r="F233" s="103">
        <v>3198.3</v>
      </c>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row>
    <row r="234" spans="1:33" ht="26.25" customHeight="1" x14ac:dyDescent="0.2">
      <c r="A234" s="105" t="s">
        <v>3628</v>
      </c>
      <c r="B234" s="104" t="s">
        <v>3627</v>
      </c>
      <c r="C234" s="103"/>
      <c r="D234" s="103"/>
      <c r="E234" s="103"/>
      <c r="F234" s="103">
        <v>11259.2</v>
      </c>
      <c r="G234" s="103"/>
      <c r="H234" s="103"/>
      <c r="I234" s="103"/>
      <c r="J234" s="103"/>
      <c r="K234" s="103"/>
      <c r="L234" s="103"/>
      <c r="M234" s="103"/>
      <c r="N234" s="103"/>
      <c r="O234" s="103"/>
      <c r="P234" s="103"/>
      <c r="Q234" s="103"/>
      <c r="R234" s="103"/>
      <c r="S234" s="103"/>
      <c r="T234" s="103"/>
      <c r="U234" s="103"/>
      <c r="V234" s="103"/>
      <c r="W234" s="103"/>
      <c r="X234" s="103"/>
      <c r="Y234" s="103"/>
      <c r="Z234" s="103"/>
      <c r="AA234" s="103"/>
      <c r="AB234" s="103"/>
      <c r="AC234" s="103"/>
      <c r="AD234" s="103"/>
      <c r="AE234" s="103"/>
      <c r="AF234" s="103"/>
      <c r="AG234" s="103"/>
    </row>
    <row r="235" spans="1:33" ht="26.25" customHeight="1" x14ac:dyDescent="0.2">
      <c r="A235" s="105" t="s">
        <v>3622</v>
      </c>
      <c r="B235" s="104" t="s">
        <v>3621</v>
      </c>
      <c r="C235" s="103"/>
      <c r="D235" s="103"/>
      <c r="E235" s="103"/>
      <c r="F235" s="103">
        <v>4814.8999999999996</v>
      </c>
      <c r="G235" s="103"/>
      <c r="H235" s="103"/>
      <c r="I235" s="103"/>
      <c r="J235" s="103"/>
      <c r="K235" s="103"/>
      <c r="L235" s="103"/>
      <c r="M235" s="103"/>
      <c r="N235" s="103"/>
      <c r="O235" s="103"/>
      <c r="P235" s="103"/>
      <c r="Q235" s="103"/>
      <c r="R235" s="103"/>
      <c r="S235" s="103"/>
      <c r="T235" s="103"/>
      <c r="U235" s="103"/>
      <c r="V235" s="103"/>
      <c r="W235" s="103"/>
      <c r="X235" s="103"/>
      <c r="Y235" s="103"/>
      <c r="Z235" s="103"/>
      <c r="AA235" s="103"/>
      <c r="AB235" s="103"/>
      <c r="AC235" s="103"/>
      <c r="AD235" s="103"/>
      <c r="AE235" s="103"/>
      <c r="AF235" s="103"/>
      <c r="AG235" s="103"/>
    </row>
    <row r="236" spans="1:33" ht="26.25" customHeight="1" x14ac:dyDescent="0.2">
      <c r="A236" s="105" t="s">
        <v>3610</v>
      </c>
      <c r="B236" s="104" t="s">
        <v>3609</v>
      </c>
      <c r="C236" s="103"/>
      <c r="D236" s="103"/>
      <c r="E236" s="103"/>
      <c r="F236" s="103">
        <v>3515.9</v>
      </c>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row>
    <row r="237" spans="1:33" ht="26.25" customHeight="1" x14ac:dyDescent="0.2">
      <c r="A237" s="105" t="s">
        <v>3602</v>
      </c>
      <c r="B237" s="104" t="s">
        <v>3601</v>
      </c>
      <c r="C237" s="103"/>
      <c r="D237" s="103"/>
      <c r="E237" s="103"/>
      <c r="F237" s="103">
        <v>31505.8</v>
      </c>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row>
    <row r="238" spans="1:33" ht="26.25" customHeight="1" x14ac:dyDescent="0.2">
      <c r="A238" s="105" t="s">
        <v>3590</v>
      </c>
      <c r="B238" s="104" t="s">
        <v>3589</v>
      </c>
      <c r="C238" s="103"/>
      <c r="D238" s="103"/>
      <c r="E238" s="103"/>
      <c r="F238" s="103">
        <v>2754.4</v>
      </c>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row>
    <row r="239" spans="1:33" ht="26.25" customHeight="1" x14ac:dyDescent="0.2">
      <c r="A239" s="105" t="s">
        <v>3571</v>
      </c>
      <c r="B239" s="104" t="s">
        <v>3570</v>
      </c>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v>62100</v>
      </c>
    </row>
    <row r="240" spans="1:33" ht="26.25" customHeight="1" x14ac:dyDescent="0.2">
      <c r="A240" s="105" t="s">
        <v>3555</v>
      </c>
      <c r="B240" s="104" t="s">
        <v>3554</v>
      </c>
      <c r="C240" s="103"/>
      <c r="D240" s="103"/>
      <c r="E240" s="103"/>
      <c r="F240" s="103">
        <v>49488.800000000003</v>
      </c>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row>
    <row r="241" spans="1:33" ht="26.25" customHeight="1" x14ac:dyDescent="0.2">
      <c r="A241" s="105" t="s">
        <v>3535</v>
      </c>
      <c r="B241" s="104" t="s">
        <v>3534</v>
      </c>
      <c r="C241" s="103"/>
      <c r="D241" s="103"/>
      <c r="E241" s="103"/>
      <c r="F241" s="103">
        <v>30465.1</v>
      </c>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row>
    <row r="242" spans="1:33" ht="26.25" customHeight="1" x14ac:dyDescent="0.2">
      <c r="A242" s="105" t="s">
        <v>3527</v>
      </c>
      <c r="B242" s="104" t="s">
        <v>3526</v>
      </c>
      <c r="C242" s="103"/>
      <c r="D242" s="103"/>
      <c r="E242" s="103"/>
      <c r="F242" s="103">
        <v>3319.1</v>
      </c>
      <c r="G242" s="103"/>
      <c r="H242" s="103"/>
      <c r="I242" s="103"/>
      <c r="J242" s="103"/>
      <c r="K242" s="103"/>
      <c r="L242" s="103"/>
      <c r="M242" s="103"/>
      <c r="N242" s="103"/>
      <c r="O242" s="103"/>
      <c r="P242" s="103"/>
      <c r="Q242" s="103"/>
      <c r="R242" s="103"/>
      <c r="S242" s="103"/>
      <c r="T242" s="103"/>
      <c r="U242" s="103"/>
      <c r="V242" s="103"/>
      <c r="W242" s="103"/>
      <c r="X242" s="103"/>
      <c r="Y242" s="103"/>
      <c r="Z242" s="103"/>
      <c r="AA242" s="103"/>
      <c r="AB242" s="103"/>
      <c r="AC242" s="103"/>
      <c r="AD242" s="103"/>
      <c r="AE242" s="103"/>
      <c r="AF242" s="103"/>
      <c r="AG242" s="103"/>
    </row>
    <row r="243" spans="1:33" ht="26.25" customHeight="1" x14ac:dyDescent="0.2">
      <c r="A243" s="105" t="s">
        <v>3519</v>
      </c>
      <c r="B243" s="104" t="s">
        <v>3518</v>
      </c>
      <c r="C243" s="103"/>
      <c r="D243" s="103"/>
      <c r="E243" s="103"/>
      <c r="F243" s="103">
        <v>219.4</v>
      </c>
      <c r="G243" s="103"/>
      <c r="H243" s="103"/>
      <c r="I243" s="103"/>
      <c r="J243" s="103"/>
      <c r="K243" s="103"/>
      <c r="L243" s="103"/>
      <c r="M243" s="103"/>
      <c r="N243" s="103"/>
      <c r="O243" s="103"/>
      <c r="P243" s="103"/>
      <c r="Q243" s="103"/>
      <c r="R243" s="103"/>
      <c r="S243" s="103"/>
      <c r="T243" s="103"/>
      <c r="U243" s="103"/>
      <c r="V243" s="103"/>
      <c r="W243" s="103"/>
      <c r="X243" s="103"/>
      <c r="Y243" s="103"/>
      <c r="Z243" s="103"/>
      <c r="AA243" s="103"/>
      <c r="AB243" s="103"/>
      <c r="AC243" s="103"/>
      <c r="AD243" s="103"/>
      <c r="AE243" s="103"/>
      <c r="AF243" s="103"/>
      <c r="AG243" s="103"/>
    </row>
    <row r="244" spans="1:33" ht="26.25" customHeight="1" x14ac:dyDescent="0.2">
      <c r="A244" s="105" t="s">
        <v>3515</v>
      </c>
      <c r="B244" s="104" t="s">
        <v>3514</v>
      </c>
      <c r="C244" s="103"/>
      <c r="D244" s="103"/>
      <c r="E244" s="103"/>
      <c r="F244" s="103">
        <v>845.9</v>
      </c>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row>
    <row r="245" spans="1:33" ht="26.25" customHeight="1" x14ac:dyDescent="0.2">
      <c r="A245" s="105" t="s">
        <v>3511</v>
      </c>
      <c r="B245" s="104" t="s">
        <v>3510</v>
      </c>
      <c r="C245" s="103"/>
      <c r="D245" s="103">
        <v>55000</v>
      </c>
      <c r="E245" s="103"/>
      <c r="F245" s="103"/>
      <c r="G245" s="103"/>
      <c r="H245" s="103"/>
      <c r="I245" s="103"/>
      <c r="J245" s="103"/>
      <c r="K245" s="103"/>
      <c r="L245" s="103"/>
      <c r="M245" s="103"/>
      <c r="N245" s="103"/>
      <c r="O245" s="103"/>
      <c r="P245" s="103"/>
      <c r="Q245" s="103"/>
      <c r="R245" s="103"/>
      <c r="S245" s="103"/>
      <c r="T245" s="103">
        <v>0</v>
      </c>
      <c r="U245" s="103"/>
      <c r="V245" s="103"/>
      <c r="W245" s="103"/>
      <c r="X245" s="103"/>
      <c r="Y245" s="103"/>
      <c r="Z245" s="103"/>
      <c r="AA245" s="103"/>
      <c r="AB245" s="103"/>
      <c r="AC245" s="103"/>
      <c r="AD245" s="103"/>
      <c r="AE245" s="103"/>
      <c r="AF245" s="103"/>
      <c r="AG245" s="103"/>
    </row>
    <row r="246" spans="1:33" ht="26.25" customHeight="1" x14ac:dyDescent="0.2">
      <c r="A246" s="105" t="s">
        <v>3495</v>
      </c>
      <c r="B246" s="104" t="s">
        <v>3494</v>
      </c>
      <c r="C246" s="103">
        <v>95355.9</v>
      </c>
      <c r="D246" s="103"/>
      <c r="E246" s="103"/>
      <c r="F246" s="103"/>
      <c r="G246" s="103"/>
      <c r="H246" s="103"/>
      <c r="I246" s="103"/>
      <c r="J246" s="103"/>
      <c r="K246" s="103"/>
      <c r="L246" s="103"/>
      <c r="M246" s="103"/>
      <c r="N246" s="103"/>
      <c r="O246" s="103"/>
      <c r="P246" s="103">
        <v>47481.8</v>
      </c>
      <c r="Q246" s="103"/>
      <c r="R246" s="103"/>
      <c r="S246" s="103"/>
      <c r="T246" s="103">
        <v>0</v>
      </c>
      <c r="U246" s="103"/>
      <c r="V246" s="103"/>
      <c r="W246" s="103"/>
      <c r="X246" s="103"/>
      <c r="Y246" s="103"/>
      <c r="Z246" s="103"/>
      <c r="AA246" s="103"/>
      <c r="AB246" s="103"/>
      <c r="AC246" s="103"/>
      <c r="AD246" s="103"/>
      <c r="AE246" s="103"/>
      <c r="AF246" s="103"/>
      <c r="AG246" s="103"/>
    </row>
    <row r="247" spans="1:33" ht="26.25" customHeight="1" x14ac:dyDescent="0.2">
      <c r="A247" s="105" t="s">
        <v>4782</v>
      </c>
      <c r="B247" s="104" t="s">
        <v>4781</v>
      </c>
      <c r="C247" s="103"/>
      <c r="D247" s="103"/>
      <c r="E247" s="103"/>
      <c r="F247" s="103"/>
      <c r="G247" s="103"/>
      <c r="H247" s="103"/>
      <c r="I247" s="103"/>
      <c r="J247" s="103"/>
      <c r="K247" s="103"/>
      <c r="L247" s="103"/>
      <c r="M247" s="103"/>
      <c r="N247" s="103"/>
      <c r="O247" s="103"/>
      <c r="P247" s="103"/>
      <c r="Q247" s="103"/>
      <c r="R247" s="103"/>
      <c r="S247" s="103"/>
      <c r="T247" s="103">
        <v>1449.4</v>
      </c>
      <c r="U247" s="103"/>
      <c r="V247" s="103"/>
      <c r="W247" s="103"/>
      <c r="X247" s="103"/>
      <c r="Y247" s="103"/>
      <c r="Z247" s="103"/>
      <c r="AA247" s="103"/>
      <c r="AB247" s="103"/>
      <c r="AC247" s="103"/>
      <c r="AD247" s="103"/>
      <c r="AE247" s="103"/>
      <c r="AF247" s="103"/>
      <c r="AG247" s="103"/>
    </row>
    <row r="248" spans="1:33" ht="26.25" customHeight="1" x14ac:dyDescent="0.2">
      <c r="A248" s="105" t="s">
        <v>4780</v>
      </c>
      <c r="B248" s="104" t="s">
        <v>4779</v>
      </c>
      <c r="C248" s="103"/>
      <c r="D248" s="103"/>
      <c r="E248" s="103"/>
      <c r="F248" s="103"/>
      <c r="G248" s="103"/>
      <c r="H248" s="103"/>
      <c r="I248" s="103"/>
      <c r="J248" s="103"/>
      <c r="K248" s="103"/>
      <c r="L248" s="103"/>
      <c r="M248" s="103"/>
      <c r="N248" s="103"/>
      <c r="O248" s="103"/>
      <c r="P248" s="103"/>
      <c r="Q248" s="103"/>
      <c r="R248" s="103"/>
      <c r="S248" s="103"/>
      <c r="T248" s="103">
        <v>1449.4</v>
      </c>
      <c r="U248" s="103"/>
      <c r="V248" s="103"/>
      <c r="W248" s="103"/>
      <c r="X248" s="103"/>
      <c r="Y248" s="103"/>
      <c r="Z248" s="103"/>
      <c r="AA248" s="103"/>
      <c r="AB248" s="103"/>
      <c r="AC248" s="103"/>
      <c r="AD248" s="103"/>
      <c r="AE248" s="103"/>
      <c r="AF248" s="103"/>
      <c r="AG248" s="103"/>
    </row>
    <row r="249" spans="1:33" ht="26.25" customHeight="1" x14ac:dyDescent="0.2">
      <c r="A249" s="105" t="s">
        <v>4778</v>
      </c>
      <c r="B249" s="104" t="s">
        <v>4777</v>
      </c>
      <c r="C249" s="103"/>
      <c r="D249" s="103"/>
      <c r="E249" s="103"/>
      <c r="F249" s="103"/>
      <c r="G249" s="103"/>
      <c r="H249" s="103"/>
      <c r="I249" s="103"/>
      <c r="J249" s="103"/>
      <c r="K249" s="103"/>
      <c r="L249" s="103"/>
      <c r="M249" s="103"/>
      <c r="N249" s="103"/>
      <c r="O249" s="103"/>
      <c r="P249" s="103"/>
      <c r="Q249" s="103"/>
      <c r="R249" s="103"/>
      <c r="S249" s="103"/>
      <c r="T249" s="103">
        <v>1449.4</v>
      </c>
      <c r="U249" s="103"/>
      <c r="V249" s="103"/>
      <c r="W249" s="103"/>
      <c r="X249" s="103"/>
      <c r="Y249" s="103"/>
      <c r="Z249" s="103"/>
      <c r="AA249" s="103"/>
      <c r="AB249" s="103"/>
      <c r="AC249" s="103"/>
      <c r="AD249" s="103"/>
      <c r="AE249" s="103"/>
      <c r="AF249" s="103"/>
      <c r="AG249" s="103"/>
    </row>
    <row r="250" spans="1:33" ht="26.25" customHeight="1" x14ac:dyDescent="0.2">
      <c r="A250" s="105" t="s">
        <v>4776</v>
      </c>
      <c r="B250" s="104" t="s">
        <v>4775</v>
      </c>
      <c r="C250" s="103"/>
      <c r="D250" s="103"/>
      <c r="E250" s="103"/>
      <c r="F250" s="103"/>
      <c r="G250" s="103"/>
      <c r="H250" s="103"/>
      <c r="I250" s="103"/>
      <c r="J250" s="103"/>
      <c r="K250" s="103"/>
      <c r="L250" s="103"/>
      <c r="M250" s="103"/>
      <c r="N250" s="103"/>
      <c r="O250" s="103"/>
      <c r="P250" s="103"/>
      <c r="Q250" s="103"/>
      <c r="R250" s="103"/>
      <c r="S250" s="103"/>
      <c r="T250" s="103">
        <v>1449.4</v>
      </c>
      <c r="U250" s="103"/>
      <c r="V250" s="103"/>
      <c r="W250" s="103"/>
      <c r="X250" s="103"/>
      <c r="Y250" s="103"/>
      <c r="Z250" s="103"/>
      <c r="AA250" s="103"/>
      <c r="AB250" s="103"/>
      <c r="AC250" s="103"/>
      <c r="AD250" s="103"/>
      <c r="AE250" s="103"/>
      <c r="AF250" s="103"/>
      <c r="AG250" s="103"/>
    </row>
    <row r="251" spans="1:33" ht="26.25" customHeight="1" x14ac:dyDescent="0.2">
      <c r="A251" s="105" t="s">
        <v>3467</v>
      </c>
      <c r="B251" s="104" t="s">
        <v>3466</v>
      </c>
      <c r="C251" s="103"/>
      <c r="D251" s="103"/>
      <c r="E251" s="103"/>
      <c r="F251" s="103">
        <v>66</v>
      </c>
      <c r="G251" s="103"/>
      <c r="H251" s="103"/>
      <c r="I251" s="103"/>
      <c r="J251" s="103"/>
      <c r="K251" s="103"/>
      <c r="L251" s="103"/>
      <c r="M251" s="103"/>
      <c r="N251" s="103"/>
      <c r="O251" s="103"/>
      <c r="P251" s="103"/>
      <c r="Q251" s="103"/>
      <c r="R251" s="103"/>
      <c r="S251" s="103"/>
      <c r="T251" s="103"/>
      <c r="U251" s="103"/>
      <c r="V251" s="103"/>
      <c r="W251" s="103"/>
      <c r="X251" s="103"/>
      <c r="Y251" s="103"/>
      <c r="Z251" s="103"/>
      <c r="AA251" s="103"/>
      <c r="AB251" s="103"/>
      <c r="AC251" s="103"/>
      <c r="AD251" s="103"/>
      <c r="AE251" s="103"/>
      <c r="AF251" s="103"/>
      <c r="AG251" s="103"/>
    </row>
    <row r="252" spans="1:33" ht="26.25" customHeight="1" x14ac:dyDescent="0.2">
      <c r="A252" s="105" t="s">
        <v>3449</v>
      </c>
      <c r="B252" s="104" t="s">
        <v>3448</v>
      </c>
      <c r="C252" s="103"/>
      <c r="D252" s="103"/>
      <c r="E252" s="103"/>
      <c r="F252" s="103">
        <v>4480</v>
      </c>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row>
    <row r="253" spans="1:33" ht="26.25" customHeight="1" x14ac:dyDescent="0.2">
      <c r="A253" s="105" t="s">
        <v>3447</v>
      </c>
      <c r="B253" s="104" t="s">
        <v>3446</v>
      </c>
      <c r="C253" s="103"/>
      <c r="D253" s="103"/>
      <c r="E253" s="103"/>
      <c r="F253" s="103">
        <v>633.5</v>
      </c>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row>
    <row r="254" spans="1:33" ht="26.25" customHeight="1" x14ac:dyDescent="0.2">
      <c r="A254" s="105" t="s">
        <v>3443</v>
      </c>
      <c r="B254" s="104" t="s">
        <v>3442</v>
      </c>
      <c r="C254" s="103"/>
      <c r="D254" s="103"/>
      <c r="E254" s="103"/>
      <c r="F254" s="103">
        <v>498.3</v>
      </c>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row>
    <row r="255" spans="1:33" ht="26.25" customHeight="1" x14ac:dyDescent="0.2">
      <c r="A255" s="105" t="s">
        <v>3428</v>
      </c>
      <c r="B255" s="104" t="s">
        <v>3427</v>
      </c>
      <c r="C255" s="103"/>
      <c r="D255" s="103"/>
      <c r="E255" s="103"/>
      <c r="F255" s="103">
        <v>1018</v>
      </c>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row>
    <row r="256" spans="1:33" ht="26.25" customHeight="1" x14ac:dyDescent="0.2">
      <c r="A256" s="105" t="s">
        <v>3426</v>
      </c>
      <c r="B256" s="104" t="s">
        <v>3425</v>
      </c>
      <c r="C256" s="103"/>
      <c r="D256" s="103"/>
      <c r="E256" s="103"/>
      <c r="F256" s="103">
        <v>2839.2</v>
      </c>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row>
    <row r="257" spans="1:33" ht="26.25" customHeight="1" x14ac:dyDescent="0.2">
      <c r="A257" s="105" t="s">
        <v>3424</v>
      </c>
      <c r="B257" s="104" t="s">
        <v>3423</v>
      </c>
      <c r="C257" s="103"/>
      <c r="D257" s="103"/>
      <c r="E257" s="103"/>
      <c r="F257" s="103">
        <v>2658.9</v>
      </c>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row>
    <row r="258" spans="1:33" ht="26.25" customHeight="1" x14ac:dyDescent="0.2">
      <c r="A258" s="105" t="s">
        <v>3411</v>
      </c>
      <c r="B258" s="104" t="s">
        <v>3410</v>
      </c>
      <c r="C258" s="103"/>
      <c r="D258" s="103"/>
      <c r="E258" s="103"/>
      <c r="F258" s="103">
        <v>969.3</v>
      </c>
      <c r="G258" s="103"/>
      <c r="H258" s="103"/>
      <c r="I258" s="103"/>
      <c r="J258" s="103"/>
      <c r="K258" s="103"/>
      <c r="L258" s="103"/>
      <c r="M258" s="103"/>
      <c r="N258" s="103"/>
      <c r="O258" s="103"/>
      <c r="P258" s="103"/>
      <c r="Q258" s="103"/>
      <c r="R258" s="103"/>
      <c r="S258" s="103"/>
      <c r="T258" s="103"/>
      <c r="U258" s="103"/>
      <c r="V258" s="103"/>
      <c r="W258" s="103"/>
      <c r="X258" s="103"/>
      <c r="Y258" s="103"/>
      <c r="Z258" s="103"/>
      <c r="AA258" s="103"/>
      <c r="AB258" s="103"/>
      <c r="AC258" s="103"/>
      <c r="AD258" s="103"/>
      <c r="AE258" s="103"/>
      <c r="AF258" s="103"/>
      <c r="AG258" s="103"/>
    </row>
    <row r="259" spans="1:33" ht="26.25" customHeight="1" x14ac:dyDescent="0.2">
      <c r="A259" s="105" t="s">
        <v>3409</v>
      </c>
      <c r="B259" s="104" t="s">
        <v>3408</v>
      </c>
      <c r="C259" s="103"/>
      <c r="D259" s="103"/>
      <c r="E259" s="103"/>
      <c r="F259" s="103">
        <v>2297.4</v>
      </c>
      <c r="G259" s="103"/>
      <c r="H259" s="103"/>
      <c r="I259" s="103"/>
      <c r="J259" s="103"/>
      <c r="K259" s="103"/>
      <c r="L259" s="103"/>
      <c r="M259" s="103"/>
      <c r="N259" s="103"/>
      <c r="O259" s="103"/>
      <c r="P259" s="103"/>
      <c r="Q259" s="103"/>
      <c r="R259" s="103"/>
      <c r="S259" s="103"/>
      <c r="T259" s="103"/>
      <c r="U259" s="103"/>
      <c r="V259" s="103"/>
      <c r="W259" s="103"/>
      <c r="X259" s="103"/>
      <c r="Y259" s="103"/>
      <c r="Z259" s="103"/>
      <c r="AA259" s="103"/>
      <c r="AB259" s="103"/>
      <c r="AC259" s="103"/>
      <c r="AD259" s="103"/>
      <c r="AE259" s="103"/>
      <c r="AF259" s="103"/>
      <c r="AG259" s="103"/>
    </row>
    <row r="260" spans="1:33" ht="26.25" customHeight="1" x14ac:dyDescent="0.2">
      <c r="A260" s="105" t="s">
        <v>3401</v>
      </c>
      <c r="B260" s="104" t="s">
        <v>3400</v>
      </c>
      <c r="C260" s="103"/>
      <c r="D260" s="103"/>
      <c r="E260" s="103"/>
      <c r="F260" s="103">
        <v>1228.4000000000001</v>
      </c>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row>
    <row r="261" spans="1:33" ht="26.25" customHeight="1" x14ac:dyDescent="0.2">
      <c r="A261" s="105" t="s">
        <v>3399</v>
      </c>
      <c r="B261" s="104" t="s">
        <v>3398</v>
      </c>
      <c r="C261" s="103"/>
      <c r="D261" s="103"/>
      <c r="E261" s="103"/>
      <c r="F261" s="103">
        <v>1293.2</v>
      </c>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row>
    <row r="262" spans="1:33" ht="26.25" customHeight="1" x14ac:dyDescent="0.2">
      <c r="A262" s="105" t="s">
        <v>3397</v>
      </c>
      <c r="B262" s="104" t="s">
        <v>3396</v>
      </c>
      <c r="C262" s="103">
        <v>101271.40000000001</v>
      </c>
      <c r="D262" s="103"/>
      <c r="E262" s="103"/>
      <c r="F262" s="103">
        <v>582303.5</v>
      </c>
      <c r="G262" s="103"/>
      <c r="H262" s="103"/>
      <c r="I262" s="103"/>
      <c r="J262" s="103"/>
      <c r="K262" s="103"/>
      <c r="L262" s="103"/>
      <c r="M262" s="103"/>
      <c r="N262" s="103"/>
      <c r="O262" s="103"/>
      <c r="P262" s="103">
        <v>11180.4</v>
      </c>
      <c r="Q262" s="103"/>
      <c r="R262" s="103"/>
      <c r="S262" s="103"/>
      <c r="T262" s="103">
        <v>0</v>
      </c>
      <c r="U262" s="103"/>
      <c r="V262" s="103"/>
      <c r="W262" s="103"/>
      <c r="X262" s="103"/>
      <c r="Y262" s="103"/>
      <c r="Z262" s="103"/>
      <c r="AA262" s="103"/>
      <c r="AB262" s="103"/>
      <c r="AC262" s="103"/>
      <c r="AD262" s="103"/>
      <c r="AE262" s="103"/>
      <c r="AF262" s="103"/>
      <c r="AG262" s="103"/>
    </row>
    <row r="263" spans="1:33" ht="26.25" customHeight="1" x14ac:dyDescent="0.2">
      <c r="A263" s="105" t="s">
        <v>4774</v>
      </c>
      <c r="B263" s="104" t="s">
        <v>4773</v>
      </c>
      <c r="C263" s="103"/>
      <c r="D263" s="103"/>
      <c r="E263" s="103"/>
      <c r="F263" s="103"/>
      <c r="G263" s="103"/>
      <c r="H263" s="103"/>
      <c r="I263" s="103"/>
      <c r="J263" s="103"/>
      <c r="K263" s="103"/>
      <c r="L263" s="103"/>
      <c r="M263" s="103"/>
      <c r="N263" s="103"/>
      <c r="O263" s="103"/>
      <c r="P263" s="103"/>
      <c r="Q263" s="103"/>
      <c r="R263" s="103"/>
      <c r="S263" s="103"/>
      <c r="T263" s="103">
        <v>1449.4</v>
      </c>
      <c r="U263" s="103"/>
      <c r="V263" s="103"/>
      <c r="W263" s="103"/>
      <c r="X263" s="103"/>
      <c r="Y263" s="103"/>
      <c r="Z263" s="103"/>
      <c r="AA263" s="103"/>
      <c r="AB263" s="103"/>
      <c r="AC263" s="103"/>
      <c r="AD263" s="103"/>
      <c r="AE263" s="103"/>
      <c r="AF263" s="103"/>
      <c r="AG263" s="103"/>
    </row>
    <row r="264" spans="1:33" ht="26.25" customHeight="1" x14ac:dyDescent="0.2">
      <c r="A264" s="105" t="s">
        <v>4772</v>
      </c>
      <c r="B264" s="104" t="s">
        <v>4771</v>
      </c>
      <c r="C264" s="103"/>
      <c r="D264" s="103"/>
      <c r="E264" s="103"/>
      <c r="F264" s="103"/>
      <c r="G264" s="103"/>
      <c r="H264" s="103"/>
      <c r="I264" s="103"/>
      <c r="J264" s="103"/>
      <c r="K264" s="103"/>
      <c r="L264" s="103"/>
      <c r="M264" s="103"/>
      <c r="N264" s="103"/>
      <c r="O264" s="103"/>
      <c r="P264" s="103"/>
      <c r="Q264" s="103"/>
      <c r="R264" s="103"/>
      <c r="S264" s="103"/>
      <c r="T264" s="103">
        <v>1449.4</v>
      </c>
      <c r="U264" s="103"/>
      <c r="V264" s="103"/>
      <c r="W264" s="103"/>
      <c r="X264" s="103"/>
      <c r="Y264" s="103"/>
      <c r="Z264" s="103"/>
      <c r="AA264" s="103"/>
      <c r="AB264" s="103"/>
      <c r="AC264" s="103"/>
      <c r="AD264" s="103"/>
      <c r="AE264" s="103"/>
      <c r="AF264" s="103"/>
      <c r="AG264" s="103"/>
    </row>
    <row r="265" spans="1:33" ht="26.25" customHeight="1" x14ac:dyDescent="0.2">
      <c r="A265" s="105" t="s">
        <v>4770</v>
      </c>
      <c r="B265" s="104" t="s">
        <v>4769</v>
      </c>
      <c r="C265" s="103"/>
      <c r="D265" s="103"/>
      <c r="E265" s="103"/>
      <c r="F265" s="103"/>
      <c r="G265" s="103"/>
      <c r="H265" s="103"/>
      <c r="I265" s="103"/>
      <c r="J265" s="103"/>
      <c r="K265" s="103"/>
      <c r="L265" s="103"/>
      <c r="M265" s="103"/>
      <c r="N265" s="103"/>
      <c r="O265" s="103"/>
      <c r="P265" s="103"/>
      <c r="Q265" s="103"/>
      <c r="R265" s="103"/>
      <c r="S265" s="103"/>
      <c r="T265" s="103">
        <v>1449.4</v>
      </c>
      <c r="U265" s="103"/>
      <c r="V265" s="103"/>
      <c r="W265" s="103"/>
      <c r="X265" s="103"/>
      <c r="Y265" s="103"/>
      <c r="Z265" s="103"/>
      <c r="AA265" s="103"/>
      <c r="AB265" s="103"/>
      <c r="AC265" s="103"/>
      <c r="AD265" s="103"/>
      <c r="AE265" s="103"/>
      <c r="AF265" s="103"/>
      <c r="AG265" s="103"/>
    </row>
    <row r="266" spans="1:33" ht="26.25" customHeight="1" x14ac:dyDescent="0.2">
      <c r="A266" s="105" t="s">
        <v>4768</v>
      </c>
      <c r="B266" s="104" t="s">
        <v>4767</v>
      </c>
      <c r="C266" s="103"/>
      <c r="D266" s="103"/>
      <c r="E266" s="103"/>
      <c r="F266" s="103"/>
      <c r="G266" s="103"/>
      <c r="H266" s="103"/>
      <c r="I266" s="103"/>
      <c r="J266" s="103"/>
      <c r="K266" s="103"/>
      <c r="L266" s="103"/>
      <c r="M266" s="103"/>
      <c r="N266" s="103"/>
      <c r="O266" s="103"/>
      <c r="P266" s="103"/>
      <c r="Q266" s="103"/>
      <c r="R266" s="103"/>
      <c r="S266" s="103"/>
      <c r="T266" s="103">
        <v>1449.4</v>
      </c>
      <c r="U266" s="103"/>
      <c r="V266" s="103"/>
      <c r="W266" s="103"/>
      <c r="X266" s="103"/>
      <c r="Y266" s="103"/>
      <c r="Z266" s="103"/>
      <c r="AA266" s="103"/>
      <c r="AB266" s="103"/>
      <c r="AC266" s="103"/>
      <c r="AD266" s="103"/>
      <c r="AE266" s="103"/>
      <c r="AF266" s="103"/>
      <c r="AG266" s="103"/>
    </row>
    <row r="267" spans="1:33" ht="26.25" customHeight="1" x14ac:dyDescent="0.2">
      <c r="A267" s="105" t="s">
        <v>3395</v>
      </c>
      <c r="B267" s="104" t="s">
        <v>3394</v>
      </c>
      <c r="C267" s="103"/>
      <c r="D267" s="103"/>
      <c r="E267" s="103"/>
      <c r="F267" s="103">
        <v>15722</v>
      </c>
      <c r="G267" s="103"/>
      <c r="H267" s="103"/>
      <c r="I267" s="103"/>
      <c r="J267" s="103"/>
      <c r="K267" s="103"/>
      <c r="L267" s="103"/>
      <c r="M267" s="103"/>
      <c r="N267" s="103"/>
      <c r="O267" s="103"/>
      <c r="P267" s="103"/>
      <c r="Q267" s="103"/>
      <c r="R267" s="103"/>
      <c r="S267" s="103"/>
      <c r="T267" s="103"/>
      <c r="U267" s="103"/>
      <c r="V267" s="103"/>
      <c r="W267" s="103"/>
      <c r="X267" s="103"/>
      <c r="Y267" s="103"/>
      <c r="Z267" s="103"/>
      <c r="AA267" s="103"/>
      <c r="AB267" s="103"/>
      <c r="AC267" s="103"/>
      <c r="AD267" s="103"/>
      <c r="AE267" s="103"/>
      <c r="AF267" s="103"/>
      <c r="AG267" s="103"/>
    </row>
    <row r="268" spans="1:33" ht="26.25" customHeight="1" x14ac:dyDescent="0.2">
      <c r="A268" s="105" t="s">
        <v>3393</v>
      </c>
      <c r="B268" s="104" t="s">
        <v>3392</v>
      </c>
      <c r="C268" s="103"/>
      <c r="D268" s="103"/>
      <c r="E268" s="103"/>
      <c r="F268" s="103">
        <v>22677.599999999999</v>
      </c>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row>
    <row r="269" spans="1:33" ht="26.25" customHeight="1" x14ac:dyDescent="0.2">
      <c r="A269" s="105" t="s">
        <v>3391</v>
      </c>
      <c r="B269" s="104" t="s">
        <v>3390</v>
      </c>
      <c r="C269" s="103"/>
      <c r="D269" s="103"/>
      <c r="E269" s="103"/>
      <c r="F269" s="103">
        <v>3200.6</v>
      </c>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row>
    <row r="270" spans="1:33" ht="26.25" customHeight="1" x14ac:dyDescent="0.2">
      <c r="A270" s="105" t="s">
        <v>3389</v>
      </c>
      <c r="B270" s="104" t="s">
        <v>3388</v>
      </c>
      <c r="C270" s="103"/>
      <c r="D270" s="103"/>
      <c r="E270" s="103"/>
      <c r="F270" s="103">
        <v>20194.400000000001</v>
      </c>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row>
    <row r="271" spans="1:33" ht="26.25" customHeight="1" x14ac:dyDescent="0.2">
      <c r="A271" s="105" t="s">
        <v>3387</v>
      </c>
      <c r="B271" s="104" t="s">
        <v>3386</v>
      </c>
      <c r="C271" s="103"/>
      <c r="D271" s="103"/>
      <c r="E271" s="103"/>
      <c r="F271" s="103">
        <v>6637.5</v>
      </c>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row>
    <row r="272" spans="1:33" ht="26.25" customHeight="1" x14ac:dyDescent="0.2">
      <c r="A272" s="105" t="s">
        <v>3385</v>
      </c>
      <c r="B272" s="104" t="s">
        <v>3384</v>
      </c>
      <c r="C272" s="103"/>
      <c r="D272" s="103"/>
      <c r="E272" s="103"/>
      <c r="F272" s="103">
        <v>6926.1</v>
      </c>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row>
    <row r="273" spans="1:33" ht="26.25" customHeight="1" x14ac:dyDescent="0.2">
      <c r="A273" s="105" t="s">
        <v>3383</v>
      </c>
      <c r="B273" s="104" t="s">
        <v>3382</v>
      </c>
      <c r="C273" s="103"/>
      <c r="D273" s="103"/>
      <c r="E273" s="103"/>
      <c r="F273" s="103">
        <v>4810.6000000000004</v>
      </c>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row>
    <row r="274" spans="1:33" ht="52.5" x14ac:dyDescent="0.2">
      <c r="A274" s="105" t="s">
        <v>3381</v>
      </c>
      <c r="B274" s="104" t="s">
        <v>3380</v>
      </c>
      <c r="C274" s="103"/>
      <c r="D274" s="103"/>
      <c r="E274" s="103"/>
      <c r="F274" s="103">
        <v>9478.5</v>
      </c>
      <c r="G274" s="103"/>
      <c r="H274" s="103"/>
      <c r="I274" s="103"/>
      <c r="J274" s="103"/>
      <c r="K274" s="103"/>
      <c r="L274" s="103"/>
      <c r="M274" s="103"/>
      <c r="N274" s="103"/>
      <c r="O274" s="103"/>
      <c r="P274" s="103"/>
      <c r="Q274" s="103"/>
      <c r="R274" s="103"/>
      <c r="S274" s="103"/>
      <c r="T274" s="103"/>
      <c r="U274" s="103"/>
      <c r="V274" s="103"/>
      <c r="W274" s="103"/>
      <c r="X274" s="103"/>
      <c r="Y274" s="103"/>
      <c r="Z274" s="103"/>
      <c r="AA274" s="103"/>
      <c r="AB274" s="103"/>
      <c r="AC274" s="103"/>
      <c r="AD274" s="103"/>
      <c r="AE274" s="103"/>
      <c r="AF274" s="103"/>
      <c r="AG274" s="103"/>
    </row>
    <row r="275" spans="1:33" ht="26.25" customHeight="1" x14ac:dyDescent="0.2">
      <c r="A275" s="105" t="s">
        <v>3379</v>
      </c>
      <c r="B275" s="104" t="s">
        <v>3378</v>
      </c>
      <c r="C275" s="103"/>
      <c r="D275" s="103"/>
      <c r="E275" s="103"/>
      <c r="F275" s="103">
        <v>4900.3</v>
      </c>
      <c r="G275" s="103"/>
      <c r="H275" s="103"/>
      <c r="I275" s="103"/>
      <c r="J275" s="103"/>
      <c r="K275" s="103"/>
      <c r="L275" s="103"/>
      <c r="M275" s="103"/>
      <c r="N275" s="103"/>
      <c r="O275" s="103"/>
      <c r="P275" s="103"/>
      <c r="Q275" s="103"/>
      <c r="R275" s="103"/>
      <c r="S275" s="103"/>
      <c r="T275" s="103"/>
      <c r="U275" s="103"/>
      <c r="V275" s="103"/>
      <c r="W275" s="103"/>
      <c r="X275" s="103"/>
      <c r="Y275" s="103"/>
      <c r="Z275" s="103"/>
      <c r="AA275" s="103"/>
      <c r="AB275" s="103"/>
      <c r="AC275" s="103"/>
      <c r="AD275" s="103"/>
      <c r="AE275" s="103"/>
      <c r="AF275" s="103"/>
      <c r="AG275" s="103"/>
    </row>
    <row r="276" spans="1:33" ht="26.25" customHeight="1" x14ac:dyDescent="0.2">
      <c r="A276" s="105" t="s">
        <v>3377</v>
      </c>
      <c r="B276" s="104" t="s">
        <v>3376</v>
      </c>
      <c r="C276" s="103"/>
      <c r="D276" s="103"/>
      <c r="E276" s="103"/>
      <c r="F276" s="103">
        <v>10026.9</v>
      </c>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row>
    <row r="277" spans="1:33" ht="26.25" customHeight="1" x14ac:dyDescent="0.2">
      <c r="A277" s="105" t="s">
        <v>3375</v>
      </c>
      <c r="B277" s="104" t="s">
        <v>3374</v>
      </c>
      <c r="C277" s="103"/>
      <c r="D277" s="103"/>
      <c r="E277" s="103"/>
      <c r="F277" s="103">
        <v>3793.6</v>
      </c>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row>
    <row r="278" spans="1:33" ht="26.25" customHeight="1" x14ac:dyDescent="0.2">
      <c r="A278" s="105" t="s">
        <v>3373</v>
      </c>
      <c r="B278" s="104" t="s">
        <v>3372</v>
      </c>
      <c r="C278" s="103"/>
      <c r="D278" s="103"/>
      <c r="E278" s="103"/>
      <c r="F278" s="103">
        <v>8970.9</v>
      </c>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row>
    <row r="279" spans="1:33" ht="26.25" customHeight="1" x14ac:dyDescent="0.2">
      <c r="A279" s="105" t="s">
        <v>3371</v>
      </c>
      <c r="B279" s="104" t="s">
        <v>3370</v>
      </c>
      <c r="C279" s="103"/>
      <c r="D279" s="103"/>
      <c r="E279" s="103"/>
      <c r="F279" s="103">
        <v>66145.399999999994</v>
      </c>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row>
    <row r="280" spans="1:33" ht="26.25" customHeight="1" x14ac:dyDescent="0.2">
      <c r="A280" s="105" t="s">
        <v>3369</v>
      </c>
      <c r="B280" s="104" t="s">
        <v>3368</v>
      </c>
      <c r="C280" s="103"/>
      <c r="D280" s="103"/>
      <c r="E280" s="103"/>
      <c r="F280" s="103">
        <v>21392.3</v>
      </c>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row>
    <row r="281" spans="1:33" ht="26.25" customHeight="1" x14ac:dyDescent="0.2">
      <c r="A281" s="105" t="s">
        <v>3367</v>
      </c>
      <c r="B281" s="104" t="s">
        <v>3366</v>
      </c>
      <c r="C281" s="103"/>
      <c r="D281" s="103"/>
      <c r="E281" s="103"/>
      <c r="F281" s="103">
        <v>217141</v>
      </c>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row>
    <row r="282" spans="1:33" ht="26.25" customHeight="1" x14ac:dyDescent="0.2">
      <c r="A282" s="105" t="s">
        <v>3365</v>
      </c>
      <c r="B282" s="104" t="s">
        <v>3364</v>
      </c>
      <c r="C282" s="103"/>
      <c r="D282" s="103"/>
      <c r="E282" s="103"/>
      <c r="F282" s="103">
        <v>5359.1</v>
      </c>
      <c r="G282" s="103"/>
      <c r="H282" s="103"/>
      <c r="I282" s="103"/>
      <c r="J282" s="103"/>
      <c r="K282" s="103"/>
      <c r="L282" s="103"/>
      <c r="M282" s="103"/>
      <c r="N282" s="103"/>
      <c r="O282" s="103"/>
      <c r="P282" s="103"/>
      <c r="Q282" s="103"/>
      <c r="R282" s="103"/>
      <c r="S282" s="103"/>
      <c r="T282" s="103"/>
      <c r="U282" s="103"/>
      <c r="V282" s="103"/>
      <c r="W282" s="103"/>
      <c r="X282" s="103"/>
      <c r="Y282" s="103"/>
      <c r="Z282" s="103"/>
      <c r="AA282" s="103"/>
      <c r="AB282" s="103"/>
      <c r="AC282" s="103"/>
      <c r="AD282" s="103"/>
      <c r="AE282" s="103"/>
      <c r="AF282" s="103"/>
      <c r="AG282" s="103"/>
    </row>
    <row r="283" spans="1:33" ht="26.25" customHeight="1" x14ac:dyDescent="0.2">
      <c r="A283" s="105" t="s">
        <v>3363</v>
      </c>
      <c r="B283" s="104" t="s">
        <v>3362</v>
      </c>
      <c r="C283" s="103"/>
      <c r="D283" s="103"/>
      <c r="E283" s="103"/>
      <c r="F283" s="103">
        <v>14693.6</v>
      </c>
      <c r="G283" s="103"/>
      <c r="H283" s="103"/>
      <c r="I283" s="103"/>
      <c r="J283" s="103"/>
      <c r="K283" s="103"/>
      <c r="L283" s="103"/>
      <c r="M283" s="103"/>
      <c r="N283" s="103"/>
      <c r="O283" s="103"/>
      <c r="P283" s="103"/>
      <c r="Q283" s="103"/>
      <c r="R283" s="103"/>
      <c r="S283" s="103"/>
      <c r="T283" s="103"/>
      <c r="U283" s="103"/>
      <c r="V283" s="103"/>
      <c r="W283" s="103"/>
      <c r="X283" s="103"/>
      <c r="Y283" s="103"/>
      <c r="Z283" s="103"/>
      <c r="AA283" s="103"/>
      <c r="AB283" s="103"/>
      <c r="AC283" s="103"/>
      <c r="AD283" s="103"/>
      <c r="AE283" s="103"/>
      <c r="AF283" s="103"/>
      <c r="AG283" s="103"/>
    </row>
    <row r="284" spans="1:33" ht="26.25" customHeight="1" x14ac:dyDescent="0.2">
      <c r="A284" s="105" t="s">
        <v>3361</v>
      </c>
      <c r="B284" s="104" t="s">
        <v>3360</v>
      </c>
      <c r="C284" s="103"/>
      <c r="D284" s="103"/>
      <c r="E284" s="103"/>
      <c r="F284" s="103">
        <v>19713.900000000001</v>
      </c>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row>
    <row r="285" spans="1:33" ht="26.25" customHeight="1" x14ac:dyDescent="0.2">
      <c r="A285" s="105" t="s">
        <v>3359</v>
      </c>
      <c r="B285" s="104" t="s">
        <v>3358</v>
      </c>
      <c r="C285" s="103"/>
      <c r="D285" s="103"/>
      <c r="E285" s="103"/>
      <c r="F285" s="103">
        <v>45622.8</v>
      </c>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row>
    <row r="286" spans="1:33" ht="26.25" customHeight="1" x14ac:dyDescent="0.2">
      <c r="A286" s="105" t="s">
        <v>3357</v>
      </c>
      <c r="B286" s="104" t="s">
        <v>3356</v>
      </c>
      <c r="C286" s="103"/>
      <c r="D286" s="103"/>
      <c r="E286" s="103"/>
      <c r="F286" s="103">
        <v>84268.6</v>
      </c>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row>
    <row r="287" spans="1:33" ht="26.25" customHeight="1" x14ac:dyDescent="0.2">
      <c r="A287" s="105" t="s">
        <v>3355</v>
      </c>
      <c r="B287" s="104" t="s">
        <v>3354</v>
      </c>
      <c r="C287" s="103"/>
      <c r="D287" s="103"/>
      <c r="E287" s="103"/>
      <c r="F287" s="103">
        <v>29379.8</v>
      </c>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row>
    <row r="288" spans="1:33" ht="26.25" customHeight="1" x14ac:dyDescent="0.2">
      <c r="A288" s="105" t="s">
        <v>3353</v>
      </c>
      <c r="B288" s="104" t="s">
        <v>3352</v>
      </c>
      <c r="C288" s="103"/>
      <c r="D288" s="103"/>
      <c r="E288" s="103"/>
      <c r="F288" s="103">
        <v>354110.9</v>
      </c>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row>
    <row r="289" spans="1:33" ht="52.5" x14ac:dyDescent="0.2">
      <c r="A289" s="105" t="s">
        <v>3351</v>
      </c>
      <c r="B289" s="104" t="s">
        <v>3350</v>
      </c>
      <c r="C289" s="103"/>
      <c r="D289" s="103"/>
      <c r="E289" s="103"/>
      <c r="F289" s="103">
        <v>7932.1</v>
      </c>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row>
    <row r="290" spans="1:33" ht="26.25" customHeight="1" x14ac:dyDescent="0.2">
      <c r="A290" s="105" t="s">
        <v>3349</v>
      </c>
      <c r="B290" s="104" t="s">
        <v>3348</v>
      </c>
      <c r="C290" s="103"/>
      <c r="D290" s="103"/>
      <c r="E290" s="103"/>
      <c r="F290" s="103">
        <v>40462.199999999997</v>
      </c>
      <c r="G290" s="103"/>
      <c r="H290" s="103"/>
      <c r="I290" s="103"/>
      <c r="J290" s="103"/>
      <c r="K290" s="103"/>
      <c r="L290" s="103"/>
      <c r="M290" s="103"/>
      <c r="N290" s="103"/>
      <c r="O290" s="103"/>
      <c r="P290" s="103"/>
      <c r="Q290" s="103"/>
      <c r="R290" s="103"/>
      <c r="S290" s="103"/>
      <c r="T290" s="103"/>
      <c r="U290" s="103"/>
      <c r="V290" s="103"/>
      <c r="W290" s="103"/>
      <c r="X290" s="103"/>
      <c r="Y290" s="103"/>
      <c r="Z290" s="103"/>
      <c r="AA290" s="103"/>
      <c r="AB290" s="103"/>
      <c r="AC290" s="103"/>
      <c r="AD290" s="103"/>
      <c r="AE290" s="103"/>
      <c r="AF290" s="103"/>
      <c r="AG290" s="103"/>
    </row>
    <row r="291" spans="1:33" ht="26.25" customHeight="1" x14ac:dyDescent="0.2">
      <c r="A291" s="105" t="s">
        <v>3347</v>
      </c>
      <c r="B291" s="104" t="s">
        <v>3151</v>
      </c>
      <c r="C291" s="103"/>
      <c r="D291" s="103"/>
      <c r="E291" s="103"/>
      <c r="F291" s="103">
        <v>9684.9</v>
      </c>
      <c r="G291" s="103"/>
      <c r="H291" s="103"/>
      <c r="I291" s="103"/>
      <c r="J291" s="103"/>
      <c r="K291" s="103"/>
      <c r="L291" s="103"/>
      <c r="M291" s="103"/>
      <c r="N291" s="103"/>
      <c r="O291" s="103"/>
      <c r="P291" s="103"/>
      <c r="Q291" s="103"/>
      <c r="R291" s="103"/>
      <c r="S291" s="103"/>
      <c r="T291" s="103"/>
      <c r="U291" s="103"/>
      <c r="V291" s="103"/>
      <c r="W291" s="103"/>
      <c r="X291" s="103"/>
      <c r="Y291" s="103"/>
      <c r="Z291" s="103"/>
      <c r="AA291" s="103"/>
      <c r="AB291" s="103"/>
      <c r="AC291" s="103"/>
      <c r="AD291" s="103"/>
      <c r="AE291" s="103"/>
      <c r="AF291" s="103"/>
      <c r="AG291" s="103"/>
    </row>
    <row r="292" spans="1:33" ht="26.25" customHeight="1" x14ac:dyDescent="0.2">
      <c r="A292" s="105" t="s">
        <v>3346</v>
      </c>
      <c r="B292" s="104" t="s">
        <v>3345</v>
      </c>
      <c r="C292" s="103"/>
      <c r="D292" s="103"/>
      <c r="E292" s="103"/>
      <c r="F292" s="103">
        <v>29288.5</v>
      </c>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row>
    <row r="293" spans="1:33" ht="26.25" customHeight="1" x14ac:dyDescent="0.2">
      <c r="A293" s="105" t="s">
        <v>3344</v>
      </c>
      <c r="B293" s="104" t="s">
        <v>3343</v>
      </c>
      <c r="C293" s="103">
        <v>180100.8</v>
      </c>
      <c r="D293" s="103"/>
      <c r="E293" s="103"/>
      <c r="F293" s="103"/>
      <c r="G293" s="103"/>
      <c r="H293" s="103"/>
      <c r="I293" s="103"/>
      <c r="J293" s="103"/>
      <c r="K293" s="103"/>
      <c r="L293" s="103"/>
      <c r="M293" s="103"/>
      <c r="N293" s="103"/>
      <c r="O293" s="103"/>
      <c r="P293" s="103">
        <v>129800.7</v>
      </c>
      <c r="Q293" s="103"/>
      <c r="R293" s="103"/>
      <c r="S293" s="103"/>
      <c r="T293" s="103">
        <v>0</v>
      </c>
      <c r="U293" s="103"/>
      <c r="V293" s="103"/>
      <c r="W293" s="103"/>
      <c r="X293" s="103"/>
      <c r="Y293" s="103"/>
      <c r="Z293" s="103"/>
      <c r="AA293" s="103"/>
      <c r="AB293" s="103"/>
      <c r="AC293" s="103"/>
      <c r="AD293" s="103"/>
      <c r="AE293" s="103"/>
      <c r="AF293" s="103"/>
      <c r="AG293" s="103"/>
    </row>
    <row r="294" spans="1:33" ht="26.25" customHeight="1" x14ac:dyDescent="0.2">
      <c r="A294" s="105" t="s">
        <v>4766</v>
      </c>
      <c r="B294" s="104" t="s">
        <v>4765</v>
      </c>
      <c r="C294" s="103"/>
      <c r="D294" s="103"/>
      <c r="E294" s="103"/>
      <c r="F294" s="103"/>
      <c r="G294" s="103"/>
      <c r="H294" s="103"/>
      <c r="I294" s="103"/>
      <c r="J294" s="103"/>
      <c r="K294" s="103"/>
      <c r="L294" s="103"/>
      <c r="M294" s="103"/>
      <c r="N294" s="103"/>
      <c r="O294" s="103"/>
      <c r="P294" s="103"/>
      <c r="Q294" s="103"/>
      <c r="R294" s="103"/>
      <c r="S294" s="103"/>
      <c r="T294" s="103">
        <v>1449.4</v>
      </c>
      <c r="U294" s="103"/>
      <c r="V294" s="103"/>
      <c r="W294" s="103"/>
      <c r="X294" s="103"/>
      <c r="Y294" s="103"/>
      <c r="Z294" s="103"/>
      <c r="AA294" s="103"/>
      <c r="AB294" s="103"/>
      <c r="AC294" s="103"/>
      <c r="AD294" s="103"/>
      <c r="AE294" s="103"/>
      <c r="AF294" s="103"/>
      <c r="AG294" s="103"/>
    </row>
    <row r="295" spans="1:33" ht="26.25" customHeight="1" x14ac:dyDescent="0.2">
      <c r="A295" s="105" t="s">
        <v>4764</v>
      </c>
      <c r="B295" s="104" t="s">
        <v>4763</v>
      </c>
      <c r="C295" s="103"/>
      <c r="D295" s="103"/>
      <c r="E295" s="103"/>
      <c r="F295" s="103"/>
      <c r="G295" s="103"/>
      <c r="H295" s="103"/>
      <c r="I295" s="103"/>
      <c r="J295" s="103"/>
      <c r="K295" s="103"/>
      <c r="L295" s="103"/>
      <c r="M295" s="103"/>
      <c r="N295" s="103"/>
      <c r="O295" s="103"/>
      <c r="P295" s="103"/>
      <c r="Q295" s="103"/>
      <c r="R295" s="103"/>
      <c r="S295" s="103"/>
      <c r="T295" s="103">
        <v>1449.4</v>
      </c>
      <c r="U295" s="103"/>
      <c r="V295" s="103"/>
      <c r="W295" s="103"/>
      <c r="X295" s="103"/>
      <c r="Y295" s="103"/>
      <c r="Z295" s="103"/>
      <c r="AA295" s="103"/>
      <c r="AB295" s="103"/>
      <c r="AC295" s="103"/>
      <c r="AD295" s="103"/>
      <c r="AE295" s="103"/>
      <c r="AF295" s="103"/>
      <c r="AG295" s="103"/>
    </row>
    <row r="296" spans="1:33" ht="26.25" customHeight="1" x14ac:dyDescent="0.2">
      <c r="A296" s="105" t="s">
        <v>4762</v>
      </c>
      <c r="B296" s="104" t="s">
        <v>4761</v>
      </c>
      <c r="C296" s="103"/>
      <c r="D296" s="103"/>
      <c r="E296" s="103"/>
      <c r="F296" s="103"/>
      <c r="G296" s="103"/>
      <c r="H296" s="103"/>
      <c r="I296" s="103"/>
      <c r="J296" s="103"/>
      <c r="K296" s="103"/>
      <c r="L296" s="103"/>
      <c r="M296" s="103"/>
      <c r="N296" s="103"/>
      <c r="O296" s="103"/>
      <c r="P296" s="103"/>
      <c r="Q296" s="103"/>
      <c r="R296" s="103"/>
      <c r="S296" s="103"/>
      <c r="T296" s="103">
        <v>1449.4</v>
      </c>
      <c r="U296" s="103"/>
      <c r="V296" s="103"/>
      <c r="W296" s="103"/>
      <c r="X296" s="103"/>
      <c r="Y296" s="103"/>
      <c r="Z296" s="103"/>
      <c r="AA296" s="103"/>
      <c r="AB296" s="103"/>
      <c r="AC296" s="103"/>
      <c r="AD296" s="103"/>
      <c r="AE296" s="103"/>
      <c r="AF296" s="103"/>
      <c r="AG296" s="103"/>
    </row>
    <row r="297" spans="1:33" ht="26.25" customHeight="1" x14ac:dyDescent="0.2">
      <c r="A297" s="105" t="s">
        <v>4760</v>
      </c>
      <c r="B297" s="104" t="s">
        <v>4759</v>
      </c>
      <c r="C297" s="103"/>
      <c r="D297" s="103"/>
      <c r="E297" s="103"/>
      <c r="F297" s="103"/>
      <c r="G297" s="103"/>
      <c r="H297" s="103"/>
      <c r="I297" s="103"/>
      <c r="J297" s="103"/>
      <c r="K297" s="103"/>
      <c r="L297" s="103"/>
      <c r="M297" s="103"/>
      <c r="N297" s="103"/>
      <c r="O297" s="103"/>
      <c r="P297" s="103"/>
      <c r="Q297" s="103"/>
      <c r="R297" s="103"/>
      <c r="S297" s="103"/>
      <c r="T297" s="103">
        <v>1449.4</v>
      </c>
      <c r="U297" s="103"/>
      <c r="V297" s="103"/>
      <c r="W297" s="103"/>
      <c r="X297" s="103"/>
      <c r="Y297" s="103"/>
      <c r="Z297" s="103"/>
      <c r="AA297" s="103"/>
      <c r="AB297" s="103"/>
      <c r="AC297" s="103"/>
      <c r="AD297" s="103"/>
      <c r="AE297" s="103"/>
      <c r="AF297" s="103"/>
      <c r="AG297" s="103"/>
    </row>
    <row r="298" spans="1:33" ht="26.25" customHeight="1" x14ac:dyDescent="0.2">
      <c r="A298" s="105" t="s">
        <v>4758</v>
      </c>
      <c r="B298" s="104" t="s">
        <v>4757</v>
      </c>
      <c r="C298" s="103"/>
      <c r="D298" s="103"/>
      <c r="E298" s="103"/>
      <c r="F298" s="103"/>
      <c r="G298" s="103"/>
      <c r="H298" s="103"/>
      <c r="I298" s="103"/>
      <c r="J298" s="103"/>
      <c r="K298" s="103"/>
      <c r="L298" s="103"/>
      <c r="M298" s="103"/>
      <c r="N298" s="103"/>
      <c r="O298" s="103"/>
      <c r="P298" s="103"/>
      <c r="Q298" s="103"/>
      <c r="R298" s="103"/>
      <c r="S298" s="103"/>
      <c r="T298" s="103">
        <v>1449.4</v>
      </c>
      <c r="U298" s="103"/>
      <c r="V298" s="103"/>
      <c r="W298" s="103"/>
      <c r="X298" s="103"/>
      <c r="Y298" s="103"/>
      <c r="Z298" s="103"/>
      <c r="AA298" s="103"/>
      <c r="AB298" s="103"/>
      <c r="AC298" s="103"/>
      <c r="AD298" s="103"/>
      <c r="AE298" s="103"/>
      <c r="AF298" s="103"/>
      <c r="AG298" s="103"/>
    </row>
    <row r="299" spans="1:33" ht="26.25" customHeight="1" x14ac:dyDescent="0.2">
      <c r="A299" s="105" t="s">
        <v>4756</v>
      </c>
      <c r="B299" s="104" t="s">
        <v>4755</v>
      </c>
      <c r="C299" s="103"/>
      <c r="D299" s="103"/>
      <c r="E299" s="103"/>
      <c r="F299" s="103"/>
      <c r="G299" s="103"/>
      <c r="H299" s="103"/>
      <c r="I299" s="103"/>
      <c r="J299" s="103"/>
      <c r="K299" s="103"/>
      <c r="L299" s="103"/>
      <c r="M299" s="103"/>
      <c r="N299" s="103"/>
      <c r="O299" s="103"/>
      <c r="P299" s="103"/>
      <c r="Q299" s="103"/>
      <c r="R299" s="103"/>
      <c r="S299" s="103"/>
      <c r="T299" s="103">
        <v>1449.4</v>
      </c>
      <c r="U299" s="103"/>
      <c r="V299" s="103"/>
      <c r="W299" s="103"/>
      <c r="X299" s="103"/>
      <c r="Y299" s="103"/>
      <c r="Z299" s="103"/>
      <c r="AA299" s="103"/>
      <c r="AB299" s="103"/>
      <c r="AC299" s="103"/>
      <c r="AD299" s="103"/>
      <c r="AE299" s="103"/>
      <c r="AF299" s="103"/>
      <c r="AG299" s="103"/>
    </row>
    <row r="300" spans="1:33" ht="26.25" customHeight="1" x14ac:dyDescent="0.2">
      <c r="A300" s="105" t="s">
        <v>4754</v>
      </c>
      <c r="B300" s="104" t="s">
        <v>4753</v>
      </c>
      <c r="C300" s="103"/>
      <c r="D300" s="103"/>
      <c r="E300" s="103"/>
      <c r="F300" s="103"/>
      <c r="G300" s="103"/>
      <c r="H300" s="103"/>
      <c r="I300" s="103"/>
      <c r="J300" s="103"/>
      <c r="K300" s="103"/>
      <c r="L300" s="103"/>
      <c r="M300" s="103"/>
      <c r="N300" s="103"/>
      <c r="O300" s="103"/>
      <c r="P300" s="103"/>
      <c r="Q300" s="103"/>
      <c r="R300" s="103"/>
      <c r="S300" s="103"/>
      <c r="T300" s="103">
        <v>1449.4</v>
      </c>
      <c r="U300" s="103"/>
      <c r="V300" s="103"/>
      <c r="W300" s="103"/>
      <c r="X300" s="103"/>
      <c r="Y300" s="103"/>
      <c r="Z300" s="103"/>
      <c r="AA300" s="103"/>
      <c r="AB300" s="103"/>
      <c r="AC300" s="103"/>
      <c r="AD300" s="103"/>
      <c r="AE300" s="103"/>
      <c r="AF300" s="103"/>
      <c r="AG300" s="103"/>
    </row>
    <row r="301" spans="1:33" ht="26.25" customHeight="1" x14ac:dyDescent="0.2">
      <c r="A301" s="105" t="s">
        <v>3336</v>
      </c>
      <c r="B301" s="104" t="s">
        <v>3335</v>
      </c>
      <c r="C301" s="103"/>
      <c r="D301" s="103"/>
      <c r="E301" s="103"/>
      <c r="F301" s="103">
        <v>11270.1</v>
      </c>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row>
    <row r="302" spans="1:33" ht="26.25" customHeight="1" x14ac:dyDescent="0.2">
      <c r="A302" s="105" t="s">
        <v>3320</v>
      </c>
      <c r="B302" s="104" t="s">
        <v>3319</v>
      </c>
      <c r="C302" s="103"/>
      <c r="D302" s="103"/>
      <c r="E302" s="103"/>
      <c r="F302" s="103">
        <v>4683.2</v>
      </c>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row>
    <row r="303" spans="1:33" ht="26.25" customHeight="1" x14ac:dyDescent="0.2">
      <c r="A303" s="105" t="s">
        <v>3296</v>
      </c>
      <c r="B303" s="104" t="s">
        <v>3295</v>
      </c>
      <c r="C303" s="103"/>
      <c r="D303" s="103"/>
      <c r="E303" s="103"/>
      <c r="F303" s="103">
        <v>377.3</v>
      </c>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row>
    <row r="304" spans="1:33" ht="26.25" customHeight="1" x14ac:dyDescent="0.2">
      <c r="A304" s="105" t="s">
        <v>3237</v>
      </c>
      <c r="B304" s="104" t="s">
        <v>3236</v>
      </c>
      <c r="C304" s="103"/>
      <c r="D304" s="103"/>
      <c r="E304" s="103"/>
      <c r="F304" s="103">
        <v>242.1</v>
      </c>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row>
    <row r="305" spans="1:33" ht="26.25" customHeight="1" x14ac:dyDescent="0.2">
      <c r="A305" s="105" t="s">
        <v>3207</v>
      </c>
      <c r="B305" s="104" t="s">
        <v>3206</v>
      </c>
      <c r="C305" s="103"/>
      <c r="D305" s="103"/>
      <c r="E305" s="103"/>
      <c r="F305" s="103">
        <v>17059.099999999999</v>
      </c>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row>
    <row r="306" spans="1:33" ht="26.25" customHeight="1" x14ac:dyDescent="0.2">
      <c r="A306" s="105" t="s">
        <v>3199</v>
      </c>
      <c r="B306" s="104" t="s">
        <v>3198</v>
      </c>
      <c r="C306" s="103">
        <v>100746.4</v>
      </c>
      <c r="D306" s="103"/>
      <c r="E306" s="103"/>
      <c r="F306" s="103">
        <v>215238.7</v>
      </c>
      <c r="G306" s="103"/>
      <c r="H306" s="103"/>
      <c r="I306" s="103"/>
      <c r="J306" s="103"/>
      <c r="K306" s="103"/>
      <c r="L306" s="103"/>
      <c r="M306" s="103"/>
      <c r="N306" s="103"/>
      <c r="O306" s="103"/>
      <c r="P306" s="103">
        <v>48226.400000000001</v>
      </c>
      <c r="Q306" s="103"/>
      <c r="R306" s="103"/>
      <c r="S306" s="103"/>
      <c r="T306" s="103">
        <v>0</v>
      </c>
      <c r="U306" s="103"/>
      <c r="V306" s="103"/>
      <c r="W306" s="103"/>
      <c r="X306" s="103"/>
      <c r="Y306" s="103"/>
      <c r="Z306" s="103"/>
      <c r="AA306" s="103"/>
      <c r="AB306" s="103"/>
      <c r="AC306" s="103"/>
      <c r="AD306" s="103"/>
      <c r="AE306" s="103"/>
      <c r="AF306" s="103"/>
      <c r="AG306" s="103"/>
    </row>
    <row r="307" spans="1:33" ht="26.25" customHeight="1" x14ac:dyDescent="0.2">
      <c r="A307" s="105" t="s">
        <v>4752</v>
      </c>
      <c r="B307" s="104" t="s">
        <v>4751</v>
      </c>
      <c r="C307" s="103"/>
      <c r="D307" s="103"/>
      <c r="E307" s="103"/>
      <c r="F307" s="103"/>
      <c r="G307" s="103"/>
      <c r="H307" s="103"/>
      <c r="I307" s="103"/>
      <c r="J307" s="103"/>
      <c r="K307" s="103"/>
      <c r="L307" s="103"/>
      <c r="M307" s="103"/>
      <c r="N307" s="103"/>
      <c r="O307" s="103"/>
      <c r="P307" s="103"/>
      <c r="Q307" s="103"/>
      <c r="R307" s="103"/>
      <c r="S307" s="103"/>
      <c r="T307" s="103">
        <v>1449.4</v>
      </c>
      <c r="U307" s="103"/>
      <c r="V307" s="103"/>
      <c r="W307" s="103"/>
      <c r="X307" s="103"/>
      <c r="Y307" s="103"/>
      <c r="Z307" s="103"/>
      <c r="AA307" s="103"/>
      <c r="AB307" s="103"/>
      <c r="AC307" s="103"/>
      <c r="AD307" s="103"/>
      <c r="AE307" s="103"/>
      <c r="AF307" s="103"/>
      <c r="AG307" s="103"/>
    </row>
    <row r="308" spans="1:33" ht="26.25" customHeight="1" x14ac:dyDescent="0.2">
      <c r="A308" s="105" t="s">
        <v>4750</v>
      </c>
      <c r="B308" s="104" t="s">
        <v>4749</v>
      </c>
      <c r="C308" s="103"/>
      <c r="D308" s="103"/>
      <c r="E308" s="103"/>
      <c r="F308" s="103"/>
      <c r="G308" s="103"/>
      <c r="H308" s="103"/>
      <c r="I308" s="103"/>
      <c r="J308" s="103"/>
      <c r="K308" s="103"/>
      <c r="L308" s="103"/>
      <c r="M308" s="103"/>
      <c r="N308" s="103"/>
      <c r="O308" s="103"/>
      <c r="P308" s="103"/>
      <c r="Q308" s="103"/>
      <c r="R308" s="103"/>
      <c r="S308" s="103"/>
      <c r="T308" s="103">
        <v>1449.4</v>
      </c>
      <c r="U308" s="103"/>
      <c r="V308" s="103"/>
      <c r="W308" s="103"/>
      <c r="X308" s="103"/>
      <c r="Y308" s="103"/>
      <c r="Z308" s="103"/>
      <c r="AA308" s="103"/>
      <c r="AB308" s="103"/>
      <c r="AC308" s="103"/>
      <c r="AD308" s="103"/>
      <c r="AE308" s="103"/>
      <c r="AF308" s="103"/>
      <c r="AG308" s="103"/>
    </row>
    <row r="309" spans="1:33" ht="26.25" customHeight="1" x14ac:dyDescent="0.2">
      <c r="A309" s="105" t="s">
        <v>4748</v>
      </c>
      <c r="B309" s="104" t="s">
        <v>4747</v>
      </c>
      <c r="C309" s="103"/>
      <c r="D309" s="103"/>
      <c r="E309" s="103"/>
      <c r="F309" s="103"/>
      <c r="G309" s="103"/>
      <c r="H309" s="103"/>
      <c r="I309" s="103"/>
      <c r="J309" s="103"/>
      <c r="K309" s="103"/>
      <c r="L309" s="103"/>
      <c r="M309" s="103"/>
      <c r="N309" s="103"/>
      <c r="O309" s="103"/>
      <c r="P309" s="103"/>
      <c r="Q309" s="103"/>
      <c r="R309" s="103"/>
      <c r="S309" s="103"/>
      <c r="T309" s="103">
        <v>1449.4</v>
      </c>
      <c r="U309" s="103"/>
      <c r="V309" s="103"/>
      <c r="W309" s="103"/>
      <c r="X309" s="103"/>
      <c r="Y309" s="103"/>
      <c r="Z309" s="103"/>
      <c r="AA309" s="103"/>
      <c r="AB309" s="103"/>
      <c r="AC309" s="103"/>
      <c r="AD309" s="103"/>
      <c r="AE309" s="103"/>
      <c r="AF309" s="103"/>
      <c r="AG309" s="103"/>
    </row>
    <row r="310" spans="1:33" ht="26.25" customHeight="1" x14ac:dyDescent="0.2">
      <c r="A310" s="105" t="s">
        <v>4746</v>
      </c>
      <c r="B310" s="104" t="s">
        <v>4745</v>
      </c>
      <c r="C310" s="103"/>
      <c r="D310" s="103"/>
      <c r="E310" s="103"/>
      <c r="F310" s="103"/>
      <c r="G310" s="103"/>
      <c r="H310" s="103"/>
      <c r="I310" s="103"/>
      <c r="J310" s="103"/>
      <c r="K310" s="103"/>
      <c r="L310" s="103"/>
      <c r="M310" s="103"/>
      <c r="N310" s="103"/>
      <c r="O310" s="103"/>
      <c r="P310" s="103"/>
      <c r="Q310" s="103"/>
      <c r="R310" s="103"/>
      <c r="S310" s="103"/>
      <c r="T310" s="103">
        <v>1449.4</v>
      </c>
      <c r="U310" s="103"/>
      <c r="V310" s="103"/>
      <c r="W310" s="103"/>
      <c r="X310" s="103"/>
      <c r="Y310" s="103"/>
      <c r="Z310" s="103"/>
      <c r="AA310" s="103"/>
      <c r="AB310" s="103"/>
      <c r="AC310" s="103"/>
      <c r="AD310" s="103"/>
      <c r="AE310" s="103"/>
      <c r="AF310" s="103"/>
      <c r="AG310" s="103"/>
    </row>
    <row r="311" spans="1:33" ht="26.25" customHeight="1" x14ac:dyDescent="0.2">
      <c r="A311" s="105" t="s">
        <v>3197</v>
      </c>
      <c r="B311" s="104" t="s">
        <v>3196</v>
      </c>
      <c r="C311" s="103"/>
      <c r="D311" s="103"/>
      <c r="E311" s="103"/>
      <c r="F311" s="103">
        <v>1119.3</v>
      </c>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row>
    <row r="312" spans="1:33" ht="26.25" customHeight="1" x14ac:dyDescent="0.2">
      <c r="A312" s="105" t="s">
        <v>3195</v>
      </c>
      <c r="B312" s="104" t="s">
        <v>3194</v>
      </c>
      <c r="C312" s="103"/>
      <c r="D312" s="103"/>
      <c r="E312" s="103"/>
      <c r="F312" s="103">
        <v>2553.6</v>
      </c>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row>
    <row r="313" spans="1:33" ht="26.25" customHeight="1" x14ac:dyDescent="0.2">
      <c r="A313" s="105" t="s">
        <v>3177</v>
      </c>
      <c r="B313" s="104" t="s">
        <v>3176</v>
      </c>
      <c r="C313" s="103"/>
      <c r="D313" s="103"/>
      <c r="E313" s="103"/>
      <c r="F313" s="103">
        <v>1783.6</v>
      </c>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row>
    <row r="314" spans="1:33" ht="26.25" customHeight="1" x14ac:dyDescent="0.2">
      <c r="A314" s="105" t="s">
        <v>3175</v>
      </c>
      <c r="B314" s="104" t="s">
        <v>3174</v>
      </c>
      <c r="C314" s="103"/>
      <c r="D314" s="103"/>
      <c r="E314" s="103"/>
      <c r="F314" s="103">
        <v>36122.699999999997</v>
      </c>
      <c r="G314" s="103"/>
      <c r="H314" s="103"/>
      <c r="I314" s="103"/>
      <c r="J314" s="103"/>
      <c r="K314" s="103"/>
      <c r="L314" s="103"/>
      <c r="M314" s="103"/>
      <c r="N314" s="103"/>
      <c r="O314" s="103"/>
      <c r="P314" s="103"/>
      <c r="Q314" s="103"/>
      <c r="R314" s="103"/>
      <c r="S314" s="103"/>
      <c r="T314" s="103"/>
      <c r="U314" s="103"/>
      <c r="V314" s="103"/>
      <c r="W314" s="103"/>
      <c r="X314" s="103"/>
      <c r="Y314" s="103"/>
      <c r="Z314" s="103"/>
      <c r="AA314" s="103"/>
      <c r="AB314" s="103"/>
      <c r="AC314" s="103"/>
      <c r="AD314" s="103"/>
      <c r="AE314" s="103"/>
      <c r="AF314" s="103"/>
      <c r="AG314" s="103"/>
    </row>
    <row r="315" spans="1:33" ht="26.25" customHeight="1" x14ac:dyDescent="0.2">
      <c r="A315" s="105" t="s">
        <v>3171</v>
      </c>
      <c r="B315" s="104" t="s">
        <v>3170</v>
      </c>
      <c r="C315" s="103"/>
      <c r="D315" s="103"/>
      <c r="E315" s="103"/>
      <c r="F315" s="103">
        <v>127.3</v>
      </c>
      <c r="G315" s="103"/>
      <c r="H315" s="103"/>
      <c r="I315" s="103"/>
      <c r="J315" s="103"/>
      <c r="K315" s="103"/>
      <c r="L315" s="103"/>
      <c r="M315" s="103"/>
      <c r="N315" s="103"/>
      <c r="O315" s="103"/>
      <c r="P315" s="103"/>
      <c r="Q315" s="103"/>
      <c r="R315" s="103"/>
      <c r="S315" s="103"/>
      <c r="T315" s="103"/>
      <c r="U315" s="103"/>
      <c r="V315" s="103"/>
      <c r="W315" s="103"/>
      <c r="X315" s="103"/>
      <c r="Y315" s="103"/>
      <c r="Z315" s="103"/>
      <c r="AA315" s="103"/>
      <c r="AB315" s="103"/>
      <c r="AC315" s="103"/>
      <c r="AD315" s="103"/>
      <c r="AE315" s="103"/>
      <c r="AF315" s="103"/>
      <c r="AG315" s="103"/>
    </row>
    <row r="316" spans="1:33" ht="26.25" customHeight="1" x14ac:dyDescent="0.2">
      <c r="A316" s="105" t="s">
        <v>3163</v>
      </c>
      <c r="B316" s="104" t="s">
        <v>2037</v>
      </c>
      <c r="C316" s="103"/>
      <c r="D316" s="103"/>
      <c r="E316" s="103"/>
      <c r="F316" s="103">
        <v>10170.5</v>
      </c>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row>
    <row r="317" spans="1:33" ht="26.25" customHeight="1" x14ac:dyDescent="0.2">
      <c r="A317" s="105" t="s">
        <v>3158</v>
      </c>
      <c r="B317" s="104" t="s">
        <v>3157</v>
      </c>
      <c r="C317" s="103"/>
      <c r="D317" s="103"/>
      <c r="E317" s="103"/>
      <c r="F317" s="103">
        <v>1150.2</v>
      </c>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row>
    <row r="318" spans="1:33" ht="26.25" customHeight="1" x14ac:dyDescent="0.2">
      <c r="A318" s="105" t="s">
        <v>3156</v>
      </c>
      <c r="B318" s="104" t="s">
        <v>3155</v>
      </c>
      <c r="C318" s="103"/>
      <c r="D318" s="103"/>
      <c r="E318" s="103"/>
      <c r="F318" s="103">
        <v>1654.8</v>
      </c>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row>
    <row r="319" spans="1:33" ht="26.25" customHeight="1" x14ac:dyDescent="0.2">
      <c r="A319" s="105" t="s">
        <v>3152</v>
      </c>
      <c r="B319" s="104" t="s">
        <v>3151</v>
      </c>
      <c r="C319" s="103"/>
      <c r="D319" s="103"/>
      <c r="E319" s="103"/>
      <c r="F319" s="103">
        <v>5930.3</v>
      </c>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row>
    <row r="320" spans="1:33" ht="26.25" customHeight="1" x14ac:dyDescent="0.2">
      <c r="A320" s="105" t="s">
        <v>3144</v>
      </c>
      <c r="B320" s="104" t="s">
        <v>3143</v>
      </c>
      <c r="C320" s="103"/>
      <c r="D320" s="103"/>
      <c r="E320" s="103"/>
      <c r="F320" s="103">
        <v>15473.1</v>
      </c>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row>
    <row r="321" spans="1:33" ht="26.25" customHeight="1" x14ac:dyDescent="0.2">
      <c r="A321" s="105" t="s">
        <v>3140</v>
      </c>
      <c r="B321" s="104" t="s">
        <v>3139</v>
      </c>
      <c r="C321" s="103"/>
      <c r="D321" s="103"/>
      <c r="E321" s="103"/>
      <c r="F321" s="103">
        <v>26937.200000000001</v>
      </c>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row>
    <row r="322" spans="1:33" ht="26.25" customHeight="1" x14ac:dyDescent="0.2">
      <c r="A322" s="105" t="s">
        <v>3136</v>
      </c>
      <c r="B322" s="104" t="s">
        <v>3135</v>
      </c>
      <c r="C322" s="103"/>
      <c r="D322" s="103"/>
      <c r="E322" s="103"/>
      <c r="F322" s="103">
        <v>3991.4</v>
      </c>
      <c r="G322" s="103"/>
      <c r="H322" s="103"/>
      <c r="I322" s="103"/>
      <c r="J322" s="103"/>
      <c r="K322" s="103"/>
      <c r="L322" s="103"/>
      <c r="M322" s="103"/>
      <c r="N322" s="103"/>
      <c r="O322" s="103"/>
      <c r="P322" s="103"/>
      <c r="Q322" s="103"/>
      <c r="R322" s="103"/>
      <c r="S322" s="103"/>
      <c r="T322" s="103"/>
      <c r="U322" s="103"/>
      <c r="V322" s="103"/>
      <c r="W322" s="103"/>
      <c r="X322" s="103"/>
      <c r="Y322" s="103"/>
      <c r="Z322" s="103"/>
      <c r="AA322" s="103"/>
      <c r="AB322" s="103"/>
      <c r="AC322" s="103"/>
      <c r="AD322" s="103"/>
      <c r="AE322" s="103"/>
      <c r="AF322" s="103"/>
      <c r="AG322" s="103"/>
    </row>
    <row r="323" spans="1:33" ht="26.25" customHeight="1" x14ac:dyDescent="0.2">
      <c r="A323" s="105" t="s">
        <v>3132</v>
      </c>
      <c r="B323" s="104" t="s">
        <v>3131</v>
      </c>
      <c r="C323" s="103"/>
      <c r="D323" s="103"/>
      <c r="E323" s="103"/>
      <c r="F323" s="103">
        <v>795</v>
      </c>
      <c r="G323" s="103"/>
      <c r="H323" s="103"/>
      <c r="I323" s="103"/>
      <c r="J323" s="103"/>
      <c r="K323" s="103"/>
      <c r="L323" s="103"/>
      <c r="M323" s="103"/>
      <c r="N323" s="103"/>
      <c r="O323" s="103"/>
      <c r="P323" s="103"/>
      <c r="Q323" s="103"/>
      <c r="R323" s="103"/>
      <c r="S323" s="103"/>
      <c r="T323" s="103"/>
      <c r="U323" s="103"/>
      <c r="V323" s="103"/>
      <c r="W323" s="103"/>
      <c r="X323" s="103"/>
      <c r="Y323" s="103"/>
      <c r="Z323" s="103"/>
      <c r="AA323" s="103"/>
      <c r="AB323" s="103"/>
      <c r="AC323" s="103"/>
      <c r="AD323" s="103"/>
      <c r="AE323" s="103"/>
      <c r="AF323" s="103"/>
      <c r="AG323" s="103"/>
    </row>
    <row r="324" spans="1:33" ht="26.25" customHeight="1" x14ac:dyDescent="0.2">
      <c r="A324" s="105" t="s">
        <v>3130</v>
      </c>
      <c r="B324" s="104" t="s">
        <v>3129</v>
      </c>
      <c r="C324" s="103"/>
      <c r="D324" s="103"/>
      <c r="E324" s="103"/>
      <c r="F324" s="103">
        <v>1476.5</v>
      </c>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row>
    <row r="325" spans="1:33" ht="26.25" customHeight="1" x14ac:dyDescent="0.2">
      <c r="A325" s="105" t="s">
        <v>3120</v>
      </c>
      <c r="B325" s="104" t="s">
        <v>3119</v>
      </c>
      <c r="C325" s="103"/>
      <c r="D325" s="103"/>
      <c r="E325" s="103"/>
      <c r="F325" s="103">
        <v>12861.6</v>
      </c>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row>
    <row r="326" spans="1:33" ht="26.25" customHeight="1" x14ac:dyDescent="0.2">
      <c r="A326" s="105" t="s">
        <v>3118</v>
      </c>
      <c r="B326" s="104" t="s">
        <v>3117</v>
      </c>
      <c r="C326" s="103"/>
      <c r="D326" s="103"/>
      <c r="E326" s="103"/>
      <c r="F326" s="103">
        <v>4064.1</v>
      </c>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row>
    <row r="327" spans="1:33" ht="26.25" customHeight="1" x14ac:dyDescent="0.2">
      <c r="A327" s="105" t="s">
        <v>3113</v>
      </c>
      <c r="B327" s="104" t="s">
        <v>3112</v>
      </c>
      <c r="C327" s="103"/>
      <c r="D327" s="103"/>
      <c r="E327" s="103">
        <v>4539.5</v>
      </c>
      <c r="F327" s="103">
        <v>419143.7</v>
      </c>
      <c r="G327" s="103"/>
      <c r="H327" s="103"/>
      <c r="I327" s="103"/>
      <c r="J327" s="103"/>
      <c r="K327" s="103"/>
      <c r="L327" s="103"/>
      <c r="M327" s="103"/>
      <c r="N327" s="103"/>
      <c r="O327" s="103"/>
      <c r="P327" s="103"/>
      <c r="Q327" s="103"/>
      <c r="R327" s="103"/>
      <c r="S327" s="103"/>
      <c r="T327" s="103">
        <v>0</v>
      </c>
      <c r="U327" s="103"/>
      <c r="V327" s="103"/>
      <c r="W327" s="103"/>
      <c r="X327" s="103"/>
      <c r="Y327" s="103"/>
      <c r="Z327" s="103"/>
      <c r="AA327" s="103"/>
      <c r="AB327" s="103"/>
      <c r="AC327" s="103"/>
      <c r="AD327" s="103"/>
      <c r="AE327" s="103"/>
      <c r="AF327" s="103"/>
      <c r="AG327" s="103">
        <v>175950</v>
      </c>
    </row>
    <row r="328" spans="1:33" ht="26.25" customHeight="1" x14ac:dyDescent="0.2">
      <c r="A328" s="105" t="s">
        <v>3109</v>
      </c>
      <c r="B328" s="104" t="s">
        <v>3108</v>
      </c>
      <c r="C328" s="103"/>
      <c r="D328" s="103"/>
      <c r="E328" s="103"/>
      <c r="F328" s="103">
        <v>38925.1</v>
      </c>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row>
    <row r="329" spans="1:33" ht="26.25" customHeight="1" x14ac:dyDescent="0.2">
      <c r="A329" s="105" t="s">
        <v>3106</v>
      </c>
      <c r="B329" s="104" t="s">
        <v>3105</v>
      </c>
      <c r="C329" s="103"/>
      <c r="D329" s="103"/>
      <c r="E329" s="103"/>
      <c r="F329" s="103">
        <v>14791.9</v>
      </c>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row>
    <row r="330" spans="1:33" ht="26.25" customHeight="1" x14ac:dyDescent="0.2">
      <c r="A330" s="105" t="s">
        <v>3104</v>
      </c>
      <c r="B330" s="104" t="s">
        <v>2782</v>
      </c>
      <c r="C330" s="103"/>
      <c r="D330" s="103"/>
      <c r="E330" s="103"/>
      <c r="F330" s="103">
        <v>1457.7</v>
      </c>
      <c r="G330" s="103"/>
      <c r="H330" s="103"/>
      <c r="I330" s="103"/>
      <c r="J330" s="103"/>
      <c r="K330" s="103"/>
      <c r="L330" s="103"/>
      <c r="M330" s="103"/>
      <c r="N330" s="103"/>
      <c r="O330" s="103"/>
      <c r="P330" s="103"/>
      <c r="Q330" s="103"/>
      <c r="R330" s="103"/>
      <c r="S330" s="103"/>
      <c r="T330" s="103"/>
      <c r="U330" s="103"/>
      <c r="V330" s="103"/>
      <c r="W330" s="103"/>
      <c r="X330" s="103"/>
      <c r="Y330" s="103"/>
      <c r="Z330" s="103"/>
      <c r="AA330" s="103"/>
      <c r="AB330" s="103"/>
      <c r="AC330" s="103"/>
      <c r="AD330" s="103"/>
      <c r="AE330" s="103"/>
      <c r="AF330" s="103"/>
      <c r="AG330" s="103"/>
    </row>
    <row r="331" spans="1:33" ht="26.25" customHeight="1" x14ac:dyDescent="0.2">
      <c r="A331" s="105" t="s">
        <v>3097</v>
      </c>
      <c r="B331" s="104" t="s">
        <v>3096</v>
      </c>
      <c r="C331" s="103">
        <v>175994.6</v>
      </c>
      <c r="D331" s="103"/>
      <c r="E331" s="103"/>
      <c r="F331" s="103"/>
      <c r="G331" s="103"/>
      <c r="H331" s="103"/>
      <c r="I331" s="103"/>
      <c r="J331" s="103"/>
      <c r="K331" s="103"/>
      <c r="L331" s="103"/>
      <c r="M331" s="103"/>
      <c r="N331" s="103"/>
      <c r="O331" s="103"/>
      <c r="P331" s="103">
        <v>120725</v>
      </c>
      <c r="Q331" s="103"/>
      <c r="R331" s="103"/>
      <c r="S331" s="103"/>
      <c r="T331" s="103">
        <v>0</v>
      </c>
      <c r="U331" s="103"/>
      <c r="V331" s="103"/>
      <c r="W331" s="103"/>
      <c r="X331" s="103"/>
      <c r="Y331" s="103"/>
      <c r="Z331" s="103"/>
      <c r="AA331" s="103"/>
      <c r="AB331" s="103"/>
      <c r="AC331" s="103"/>
      <c r="AD331" s="103"/>
      <c r="AE331" s="103"/>
      <c r="AF331" s="103"/>
      <c r="AG331" s="103"/>
    </row>
    <row r="332" spans="1:33" ht="26.25" customHeight="1" x14ac:dyDescent="0.2">
      <c r="A332" s="105" t="s">
        <v>4744</v>
      </c>
      <c r="B332" s="104" t="s">
        <v>4743</v>
      </c>
      <c r="C332" s="103"/>
      <c r="D332" s="103"/>
      <c r="E332" s="103"/>
      <c r="F332" s="103"/>
      <c r="G332" s="103"/>
      <c r="H332" s="103"/>
      <c r="I332" s="103"/>
      <c r="J332" s="103"/>
      <c r="K332" s="103"/>
      <c r="L332" s="103"/>
      <c r="M332" s="103"/>
      <c r="N332" s="103"/>
      <c r="O332" s="103"/>
      <c r="P332" s="103"/>
      <c r="Q332" s="103"/>
      <c r="R332" s="103"/>
      <c r="S332" s="103"/>
      <c r="T332" s="103">
        <v>1449.4</v>
      </c>
      <c r="U332" s="103"/>
      <c r="V332" s="103"/>
      <c r="W332" s="103"/>
      <c r="X332" s="103"/>
      <c r="Y332" s="103"/>
      <c r="Z332" s="103"/>
      <c r="AA332" s="103"/>
      <c r="AB332" s="103"/>
      <c r="AC332" s="103"/>
      <c r="AD332" s="103"/>
      <c r="AE332" s="103"/>
      <c r="AF332" s="103"/>
      <c r="AG332" s="103"/>
    </row>
    <row r="333" spans="1:33" ht="26.25" customHeight="1" x14ac:dyDescent="0.2">
      <c r="A333" s="105" t="s">
        <v>4742</v>
      </c>
      <c r="B333" s="104" t="s">
        <v>4741</v>
      </c>
      <c r="C333" s="103"/>
      <c r="D333" s="103"/>
      <c r="E333" s="103"/>
      <c r="F333" s="103"/>
      <c r="G333" s="103"/>
      <c r="H333" s="103"/>
      <c r="I333" s="103"/>
      <c r="J333" s="103"/>
      <c r="K333" s="103"/>
      <c r="L333" s="103"/>
      <c r="M333" s="103"/>
      <c r="N333" s="103"/>
      <c r="O333" s="103"/>
      <c r="P333" s="103"/>
      <c r="Q333" s="103"/>
      <c r="R333" s="103"/>
      <c r="S333" s="103"/>
      <c r="T333" s="103">
        <v>1449.4</v>
      </c>
      <c r="U333" s="103"/>
      <c r="V333" s="103"/>
      <c r="W333" s="103"/>
      <c r="X333" s="103"/>
      <c r="Y333" s="103"/>
      <c r="Z333" s="103"/>
      <c r="AA333" s="103"/>
      <c r="AB333" s="103"/>
      <c r="AC333" s="103"/>
      <c r="AD333" s="103"/>
      <c r="AE333" s="103"/>
      <c r="AF333" s="103"/>
      <c r="AG333" s="103"/>
    </row>
    <row r="334" spans="1:33" ht="26.25" customHeight="1" x14ac:dyDescent="0.2">
      <c r="A334" s="105" t="s">
        <v>4740</v>
      </c>
      <c r="B334" s="104" t="s">
        <v>4739</v>
      </c>
      <c r="C334" s="103"/>
      <c r="D334" s="103"/>
      <c r="E334" s="103"/>
      <c r="F334" s="103"/>
      <c r="G334" s="103"/>
      <c r="H334" s="103"/>
      <c r="I334" s="103"/>
      <c r="J334" s="103"/>
      <c r="K334" s="103"/>
      <c r="L334" s="103"/>
      <c r="M334" s="103"/>
      <c r="N334" s="103"/>
      <c r="O334" s="103"/>
      <c r="P334" s="103"/>
      <c r="Q334" s="103"/>
      <c r="R334" s="103"/>
      <c r="S334" s="103"/>
      <c r="T334" s="103">
        <v>1449.4</v>
      </c>
      <c r="U334" s="103"/>
      <c r="V334" s="103"/>
      <c r="W334" s="103"/>
      <c r="X334" s="103"/>
      <c r="Y334" s="103"/>
      <c r="Z334" s="103"/>
      <c r="AA334" s="103"/>
      <c r="AB334" s="103"/>
      <c r="AC334" s="103"/>
      <c r="AD334" s="103"/>
      <c r="AE334" s="103"/>
      <c r="AF334" s="103"/>
      <c r="AG334" s="103"/>
    </row>
    <row r="335" spans="1:33" ht="26.25" customHeight="1" x14ac:dyDescent="0.2">
      <c r="A335" s="105" t="s">
        <v>4738</v>
      </c>
      <c r="B335" s="104" t="s">
        <v>4737</v>
      </c>
      <c r="C335" s="103"/>
      <c r="D335" s="103"/>
      <c r="E335" s="103"/>
      <c r="F335" s="103"/>
      <c r="G335" s="103"/>
      <c r="H335" s="103"/>
      <c r="I335" s="103"/>
      <c r="J335" s="103"/>
      <c r="K335" s="103"/>
      <c r="L335" s="103"/>
      <c r="M335" s="103"/>
      <c r="N335" s="103"/>
      <c r="O335" s="103"/>
      <c r="P335" s="103"/>
      <c r="Q335" s="103"/>
      <c r="R335" s="103"/>
      <c r="S335" s="103"/>
      <c r="T335" s="103">
        <v>1449.4</v>
      </c>
      <c r="U335" s="103"/>
      <c r="V335" s="103"/>
      <c r="W335" s="103"/>
      <c r="X335" s="103"/>
      <c r="Y335" s="103"/>
      <c r="Z335" s="103"/>
      <c r="AA335" s="103"/>
      <c r="AB335" s="103"/>
      <c r="AC335" s="103"/>
      <c r="AD335" s="103"/>
      <c r="AE335" s="103"/>
      <c r="AF335" s="103"/>
      <c r="AG335" s="103"/>
    </row>
    <row r="336" spans="1:33" ht="26.25" customHeight="1" x14ac:dyDescent="0.2">
      <c r="A336" s="105" t="s">
        <v>4736</v>
      </c>
      <c r="B336" s="104" t="s">
        <v>4735</v>
      </c>
      <c r="C336" s="103"/>
      <c r="D336" s="103"/>
      <c r="E336" s="103"/>
      <c r="F336" s="103"/>
      <c r="G336" s="103"/>
      <c r="H336" s="103"/>
      <c r="I336" s="103"/>
      <c r="J336" s="103"/>
      <c r="K336" s="103"/>
      <c r="L336" s="103"/>
      <c r="M336" s="103"/>
      <c r="N336" s="103"/>
      <c r="O336" s="103"/>
      <c r="P336" s="103"/>
      <c r="Q336" s="103"/>
      <c r="R336" s="103"/>
      <c r="S336" s="103"/>
      <c r="T336" s="103">
        <v>1449.4</v>
      </c>
      <c r="U336" s="103"/>
      <c r="V336" s="103"/>
      <c r="W336" s="103"/>
      <c r="X336" s="103"/>
      <c r="Y336" s="103"/>
      <c r="Z336" s="103"/>
      <c r="AA336" s="103"/>
      <c r="AB336" s="103"/>
      <c r="AC336" s="103"/>
      <c r="AD336" s="103"/>
      <c r="AE336" s="103"/>
      <c r="AF336" s="103"/>
      <c r="AG336" s="103"/>
    </row>
    <row r="337" spans="1:33" ht="26.25" customHeight="1" x14ac:dyDescent="0.2">
      <c r="A337" s="105" t="s">
        <v>4734</v>
      </c>
      <c r="B337" s="104" t="s">
        <v>4733</v>
      </c>
      <c r="C337" s="103"/>
      <c r="D337" s="103"/>
      <c r="E337" s="103"/>
      <c r="F337" s="103"/>
      <c r="G337" s="103"/>
      <c r="H337" s="103"/>
      <c r="I337" s="103"/>
      <c r="J337" s="103"/>
      <c r="K337" s="103"/>
      <c r="L337" s="103"/>
      <c r="M337" s="103"/>
      <c r="N337" s="103"/>
      <c r="O337" s="103"/>
      <c r="P337" s="103"/>
      <c r="Q337" s="103"/>
      <c r="R337" s="103"/>
      <c r="S337" s="103"/>
      <c r="T337" s="103">
        <v>1449.4</v>
      </c>
      <c r="U337" s="103"/>
      <c r="V337" s="103"/>
      <c r="W337" s="103"/>
      <c r="X337" s="103"/>
      <c r="Y337" s="103"/>
      <c r="Z337" s="103"/>
      <c r="AA337" s="103"/>
      <c r="AB337" s="103"/>
      <c r="AC337" s="103"/>
      <c r="AD337" s="103"/>
      <c r="AE337" s="103"/>
      <c r="AF337" s="103"/>
      <c r="AG337" s="103"/>
    </row>
    <row r="338" spans="1:33" ht="26.25" customHeight="1" x14ac:dyDescent="0.2">
      <c r="A338" s="105" t="s">
        <v>4732</v>
      </c>
      <c r="B338" s="104" t="s">
        <v>4731</v>
      </c>
      <c r="C338" s="103"/>
      <c r="D338" s="103"/>
      <c r="E338" s="103"/>
      <c r="F338" s="103"/>
      <c r="G338" s="103"/>
      <c r="H338" s="103"/>
      <c r="I338" s="103"/>
      <c r="J338" s="103"/>
      <c r="K338" s="103"/>
      <c r="L338" s="103"/>
      <c r="M338" s="103"/>
      <c r="N338" s="103"/>
      <c r="O338" s="103"/>
      <c r="P338" s="103"/>
      <c r="Q338" s="103"/>
      <c r="R338" s="103"/>
      <c r="S338" s="103"/>
      <c r="T338" s="103">
        <v>1449.4</v>
      </c>
      <c r="U338" s="103"/>
      <c r="V338" s="103"/>
      <c r="W338" s="103"/>
      <c r="X338" s="103"/>
      <c r="Y338" s="103"/>
      <c r="Z338" s="103"/>
      <c r="AA338" s="103"/>
      <c r="AB338" s="103"/>
      <c r="AC338" s="103"/>
      <c r="AD338" s="103"/>
      <c r="AE338" s="103"/>
      <c r="AF338" s="103"/>
      <c r="AG338" s="103"/>
    </row>
    <row r="339" spans="1:33" ht="26.25" customHeight="1" x14ac:dyDescent="0.2">
      <c r="A339" s="105" t="s">
        <v>3089</v>
      </c>
      <c r="B339" s="104" t="s">
        <v>3088</v>
      </c>
      <c r="C339" s="103"/>
      <c r="D339" s="103"/>
      <c r="E339" s="103"/>
      <c r="F339" s="103">
        <v>9402.9</v>
      </c>
      <c r="G339" s="103"/>
      <c r="H339" s="103"/>
      <c r="I339" s="103"/>
      <c r="J339" s="103"/>
      <c r="K339" s="103"/>
      <c r="L339" s="103"/>
      <c r="M339" s="103"/>
      <c r="N339" s="103"/>
      <c r="O339" s="103"/>
      <c r="P339" s="103"/>
      <c r="Q339" s="103"/>
      <c r="R339" s="103"/>
      <c r="S339" s="103"/>
      <c r="T339" s="103"/>
      <c r="U339" s="103"/>
      <c r="V339" s="103"/>
      <c r="W339" s="103"/>
      <c r="X339" s="103"/>
      <c r="Y339" s="103"/>
      <c r="Z339" s="103"/>
      <c r="AA339" s="103"/>
      <c r="AB339" s="103"/>
      <c r="AC339" s="103"/>
      <c r="AD339" s="103"/>
      <c r="AE339" s="103"/>
      <c r="AF339" s="103"/>
      <c r="AG339" s="103"/>
    </row>
    <row r="340" spans="1:33" ht="26.25" customHeight="1" x14ac:dyDescent="0.2">
      <c r="A340" s="105" t="s">
        <v>3081</v>
      </c>
      <c r="B340" s="104" t="s">
        <v>3080</v>
      </c>
      <c r="C340" s="103"/>
      <c r="D340" s="103"/>
      <c r="E340" s="103"/>
      <c r="F340" s="103">
        <v>4564.8</v>
      </c>
      <c r="G340" s="103"/>
      <c r="H340" s="103"/>
      <c r="I340" s="103"/>
      <c r="J340" s="103"/>
      <c r="K340" s="103"/>
      <c r="L340" s="103"/>
      <c r="M340" s="103"/>
      <c r="N340" s="103"/>
      <c r="O340" s="103"/>
      <c r="P340" s="103"/>
      <c r="Q340" s="103"/>
      <c r="R340" s="103"/>
      <c r="S340" s="103"/>
      <c r="T340" s="103"/>
      <c r="U340" s="103"/>
      <c r="V340" s="103"/>
      <c r="W340" s="103"/>
      <c r="X340" s="103"/>
      <c r="Y340" s="103"/>
      <c r="Z340" s="103"/>
      <c r="AA340" s="103"/>
      <c r="AB340" s="103"/>
      <c r="AC340" s="103"/>
      <c r="AD340" s="103"/>
      <c r="AE340" s="103"/>
      <c r="AF340" s="103"/>
      <c r="AG340" s="103"/>
    </row>
    <row r="341" spans="1:33" ht="26.25" customHeight="1" x14ac:dyDescent="0.2">
      <c r="A341" s="105" t="s">
        <v>3079</v>
      </c>
      <c r="B341" s="104" t="s">
        <v>3078</v>
      </c>
      <c r="C341" s="103"/>
      <c r="D341" s="103"/>
      <c r="E341" s="103"/>
      <c r="F341" s="103">
        <v>14.5</v>
      </c>
      <c r="G341" s="103"/>
      <c r="H341" s="103"/>
      <c r="I341" s="103"/>
      <c r="J341" s="103"/>
      <c r="K341" s="103"/>
      <c r="L341" s="103"/>
      <c r="M341" s="103"/>
      <c r="N341" s="103"/>
      <c r="O341" s="103"/>
      <c r="P341" s="103"/>
      <c r="Q341" s="103"/>
      <c r="R341" s="103"/>
      <c r="S341" s="103"/>
      <c r="T341" s="103"/>
      <c r="U341" s="103"/>
      <c r="V341" s="103"/>
      <c r="W341" s="103"/>
      <c r="X341" s="103"/>
      <c r="Y341" s="103"/>
      <c r="Z341" s="103"/>
      <c r="AA341" s="103"/>
      <c r="AB341" s="103"/>
      <c r="AC341" s="103"/>
      <c r="AD341" s="103"/>
      <c r="AE341" s="103"/>
      <c r="AF341" s="103"/>
      <c r="AG341" s="103"/>
    </row>
    <row r="342" spans="1:33" ht="26.25" customHeight="1" x14ac:dyDescent="0.2">
      <c r="A342" s="105" t="s">
        <v>3075</v>
      </c>
      <c r="B342" s="104" t="s">
        <v>3074</v>
      </c>
      <c r="C342" s="103"/>
      <c r="D342" s="103"/>
      <c r="E342" s="103"/>
      <c r="F342" s="103">
        <v>3276.6</v>
      </c>
      <c r="G342" s="103"/>
      <c r="H342" s="103"/>
      <c r="I342" s="103"/>
      <c r="J342" s="103"/>
      <c r="K342" s="103"/>
      <c r="L342" s="103"/>
      <c r="M342" s="103"/>
      <c r="N342" s="103"/>
      <c r="O342" s="103"/>
      <c r="P342" s="103"/>
      <c r="Q342" s="103"/>
      <c r="R342" s="103"/>
      <c r="S342" s="103"/>
      <c r="T342" s="103"/>
      <c r="U342" s="103"/>
      <c r="V342" s="103"/>
      <c r="W342" s="103"/>
      <c r="X342" s="103"/>
      <c r="Y342" s="103"/>
      <c r="Z342" s="103"/>
      <c r="AA342" s="103"/>
      <c r="AB342" s="103"/>
      <c r="AC342" s="103"/>
      <c r="AD342" s="103"/>
      <c r="AE342" s="103"/>
      <c r="AF342" s="103"/>
      <c r="AG342" s="103"/>
    </row>
    <row r="343" spans="1:33" ht="26.25" customHeight="1" x14ac:dyDescent="0.2">
      <c r="A343" s="105" t="s">
        <v>3041</v>
      </c>
      <c r="B343" s="104" t="s">
        <v>3040</v>
      </c>
      <c r="C343" s="103"/>
      <c r="D343" s="103"/>
      <c r="E343" s="103"/>
      <c r="F343" s="103">
        <v>789.1</v>
      </c>
      <c r="G343" s="103"/>
      <c r="H343" s="103"/>
      <c r="I343" s="103"/>
      <c r="J343" s="103"/>
      <c r="K343" s="103"/>
      <c r="L343" s="103"/>
      <c r="M343" s="103"/>
      <c r="N343" s="103"/>
      <c r="O343" s="103"/>
      <c r="P343" s="103"/>
      <c r="Q343" s="103"/>
      <c r="R343" s="103"/>
      <c r="S343" s="103"/>
      <c r="T343" s="103"/>
      <c r="U343" s="103"/>
      <c r="V343" s="103"/>
      <c r="W343" s="103"/>
      <c r="X343" s="103"/>
      <c r="Y343" s="103"/>
      <c r="Z343" s="103"/>
      <c r="AA343" s="103"/>
      <c r="AB343" s="103"/>
      <c r="AC343" s="103"/>
      <c r="AD343" s="103"/>
      <c r="AE343" s="103"/>
      <c r="AF343" s="103"/>
      <c r="AG343" s="103"/>
    </row>
    <row r="344" spans="1:33" ht="26.25" customHeight="1" x14ac:dyDescent="0.2">
      <c r="A344" s="105" t="s">
        <v>3039</v>
      </c>
      <c r="B344" s="104" t="s">
        <v>3038</v>
      </c>
      <c r="C344" s="103"/>
      <c r="D344" s="103"/>
      <c r="E344" s="103"/>
      <c r="F344" s="103">
        <v>873.1</v>
      </c>
      <c r="G344" s="103"/>
      <c r="H344" s="103"/>
      <c r="I344" s="103"/>
      <c r="J344" s="103"/>
      <c r="K344" s="103"/>
      <c r="L344" s="103"/>
      <c r="M344" s="103"/>
      <c r="N344" s="103"/>
      <c r="O344" s="103"/>
      <c r="P344" s="103"/>
      <c r="Q344" s="103"/>
      <c r="R344" s="103"/>
      <c r="S344" s="103"/>
      <c r="T344" s="103"/>
      <c r="U344" s="103"/>
      <c r="V344" s="103"/>
      <c r="W344" s="103"/>
      <c r="X344" s="103"/>
      <c r="Y344" s="103"/>
      <c r="Z344" s="103"/>
      <c r="AA344" s="103"/>
      <c r="AB344" s="103"/>
      <c r="AC344" s="103"/>
      <c r="AD344" s="103"/>
      <c r="AE344" s="103"/>
      <c r="AF344" s="103"/>
      <c r="AG344" s="103"/>
    </row>
    <row r="345" spans="1:33" ht="26.25" customHeight="1" x14ac:dyDescent="0.2">
      <c r="A345" s="105" t="s">
        <v>3035</v>
      </c>
      <c r="B345" s="104" t="s">
        <v>3034</v>
      </c>
      <c r="C345" s="103"/>
      <c r="D345" s="103"/>
      <c r="E345" s="103"/>
      <c r="F345" s="103">
        <v>3200.7</v>
      </c>
      <c r="G345" s="103"/>
      <c r="H345" s="103"/>
      <c r="I345" s="103"/>
      <c r="J345" s="103"/>
      <c r="K345" s="103"/>
      <c r="L345" s="103"/>
      <c r="M345" s="103"/>
      <c r="N345" s="103"/>
      <c r="O345" s="103"/>
      <c r="P345" s="103"/>
      <c r="Q345" s="103"/>
      <c r="R345" s="103"/>
      <c r="S345" s="103"/>
      <c r="T345" s="103"/>
      <c r="U345" s="103"/>
      <c r="V345" s="103"/>
      <c r="W345" s="103"/>
      <c r="X345" s="103"/>
      <c r="Y345" s="103"/>
      <c r="Z345" s="103"/>
      <c r="AA345" s="103"/>
      <c r="AB345" s="103"/>
      <c r="AC345" s="103"/>
      <c r="AD345" s="103"/>
      <c r="AE345" s="103"/>
      <c r="AF345" s="103"/>
      <c r="AG345" s="103"/>
    </row>
    <row r="346" spans="1:33" ht="26.25" customHeight="1" x14ac:dyDescent="0.2">
      <c r="A346" s="105" t="s">
        <v>3024</v>
      </c>
      <c r="B346" s="104" t="s">
        <v>3023</v>
      </c>
      <c r="C346" s="103"/>
      <c r="D346" s="103"/>
      <c r="E346" s="103"/>
      <c r="F346" s="103">
        <v>1764.1</v>
      </c>
      <c r="G346" s="103"/>
      <c r="H346" s="103"/>
      <c r="I346" s="103"/>
      <c r="J346" s="103"/>
      <c r="K346" s="103"/>
      <c r="L346" s="103"/>
      <c r="M346" s="103"/>
      <c r="N346" s="103"/>
      <c r="O346" s="103"/>
      <c r="P346" s="103"/>
      <c r="Q346" s="103"/>
      <c r="R346" s="103"/>
      <c r="S346" s="103"/>
      <c r="T346" s="103"/>
      <c r="U346" s="103"/>
      <c r="V346" s="103"/>
      <c r="W346" s="103"/>
      <c r="X346" s="103"/>
      <c r="Y346" s="103"/>
      <c r="Z346" s="103"/>
      <c r="AA346" s="103"/>
      <c r="AB346" s="103"/>
      <c r="AC346" s="103"/>
      <c r="AD346" s="103"/>
      <c r="AE346" s="103"/>
      <c r="AF346" s="103"/>
      <c r="AG346" s="103"/>
    </row>
    <row r="347" spans="1:33" ht="26.25" customHeight="1" x14ac:dyDescent="0.2">
      <c r="A347" s="105" t="s">
        <v>3002</v>
      </c>
      <c r="B347" s="104" t="s">
        <v>3001</v>
      </c>
      <c r="C347" s="103"/>
      <c r="D347" s="103"/>
      <c r="E347" s="103"/>
      <c r="F347" s="103">
        <v>20223.5</v>
      </c>
      <c r="G347" s="103"/>
      <c r="H347" s="103"/>
      <c r="I347" s="103"/>
      <c r="J347" s="103"/>
      <c r="K347" s="103"/>
      <c r="L347" s="103"/>
      <c r="M347" s="103"/>
      <c r="N347" s="103"/>
      <c r="O347" s="103"/>
      <c r="P347" s="103"/>
      <c r="Q347" s="103"/>
      <c r="R347" s="103"/>
      <c r="S347" s="103"/>
      <c r="T347" s="103"/>
      <c r="U347" s="103"/>
      <c r="V347" s="103"/>
      <c r="W347" s="103"/>
      <c r="X347" s="103"/>
      <c r="Y347" s="103"/>
      <c r="Z347" s="103"/>
      <c r="AA347" s="103"/>
      <c r="AB347" s="103"/>
      <c r="AC347" s="103"/>
      <c r="AD347" s="103"/>
      <c r="AE347" s="103"/>
      <c r="AF347" s="103"/>
      <c r="AG347" s="103"/>
    </row>
    <row r="348" spans="1:33" ht="26.25" customHeight="1" x14ac:dyDescent="0.2">
      <c r="A348" s="105" t="s">
        <v>3000</v>
      </c>
      <c r="B348" s="104" t="s">
        <v>2999</v>
      </c>
      <c r="C348" s="103"/>
      <c r="D348" s="103"/>
      <c r="E348" s="103"/>
      <c r="F348" s="103">
        <v>334.5</v>
      </c>
      <c r="G348" s="103"/>
      <c r="H348" s="103"/>
      <c r="I348" s="103"/>
      <c r="J348" s="103"/>
      <c r="K348" s="103"/>
      <c r="L348" s="103"/>
      <c r="M348" s="103"/>
      <c r="N348" s="103"/>
      <c r="O348" s="103"/>
      <c r="P348" s="103"/>
      <c r="Q348" s="103"/>
      <c r="R348" s="103"/>
      <c r="S348" s="103"/>
      <c r="T348" s="103"/>
      <c r="U348" s="103"/>
      <c r="V348" s="103"/>
      <c r="W348" s="103"/>
      <c r="X348" s="103"/>
      <c r="Y348" s="103"/>
      <c r="Z348" s="103"/>
      <c r="AA348" s="103"/>
      <c r="AB348" s="103"/>
      <c r="AC348" s="103"/>
      <c r="AD348" s="103"/>
      <c r="AE348" s="103"/>
      <c r="AF348" s="103"/>
      <c r="AG348" s="103"/>
    </row>
    <row r="349" spans="1:33" ht="26.25" customHeight="1" x14ac:dyDescent="0.2">
      <c r="A349" s="105" t="s">
        <v>2996</v>
      </c>
      <c r="B349" s="104" t="s">
        <v>2995</v>
      </c>
      <c r="C349" s="103"/>
      <c r="D349" s="103"/>
      <c r="E349" s="103"/>
      <c r="F349" s="103">
        <v>948.9</v>
      </c>
      <c r="G349" s="103"/>
      <c r="H349" s="103"/>
      <c r="I349" s="103"/>
      <c r="J349" s="103"/>
      <c r="K349" s="103"/>
      <c r="L349" s="103"/>
      <c r="M349" s="103"/>
      <c r="N349" s="103"/>
      <c r="O349" s="103"/>
      <c r="P349" s="103"/>
      <c r="Q349" s="103"/>
      <c r="R349" s="103"/>
      <c r="S349" s="103"/>
      <c r="T349" s="103"/>
      <c r="U349" s="103"/>
      <c r="V349" s="103"/>
      <c r="W349" s="103"/>
      <c r="X349" s="103"/>
      <c r="Y349" s="103"/>
      <c r="Z349" s="103"/>
      <c r="AA349" s="103"/>
      <c r="AB349" s="103"/>
      <c r="AC349" s="103"/>
      <c r="AD349" s="103"/>
      <c r="AE349" s="103"/>
      <c r="AF349" s="103"/>
      <c r="AG349" s="103"/>
    </row>
    <row r="350" spans="1:33" ht="26.25" customHeight="1" x14ac:dyDescent="0.2">
      <c r="A350" s="105" t="s">
        <v>2980</v>
      </c>
      <c r="B350" s="104" t="s">
        <v>2979</v>
      </c>
      <c r="C350" s="103"/>
      <c r="D350" s="103"/>
      <c r="E350" s="103"/>
      <c r="F350" s="103">
        <v>530.5</v>
      </c>
      <c r="G350" s="103"/>
      <c r="H350" s="103"/>
      <c r="I350" s="103"/>
      <c r="J350" s="103"/>
      <c r="K350" s="103"/>
      <c r="L350" s="103"/>
      <c r="M350" s="103"/>
      <c r="N350" s="103"/>
      <c r="O350" s="103"/>
      <c r="P350" s="103"/>
      <c r="Q350" s="103"/>
      <c r="R350" s="103"/>
      <c r="S350" s="103"/>
      <c r="T350" s="103"/>
      <c r="U350" s="103"/>
      <c r="V350" s="103"/>
      <c r="W350" s="103"/>
      <c r="X350" s="103"/>
      <c r="Y350" s="103"/>
      <c r="Z350" s="103"/>
      <c r="AA350" s="103"/>
      <c r="AB350" s="103"/>
      <c r="AC350" s="103"/>
      <c r="AD350" s="103"/>
      <c r="AE350" s="103"/>
      <c r="AF350" s="103"/>
      <c r="AG350" s="103"/>
    </row>
    <row r="351" spans="1:33" ht="26.25" customHeight="1" x14ac:dyDescent="0.2">
      <c r="A351" s="105" t="s">
        <v>2969</v>
      </c>
      <c r="B351" s="104" t="s">
        <v>2968</v>
      </c>
      <c r="C351" s="103"/>
      <c r="D351" s="103"/>
      <c r="E351" s="103"/>
      <c r="F351" s="103">
        <v>91.9</v>
      </c>
      <c r="G351" s="103"/>
      <c r="H351" s="103"/>
      <c r="I351" s="103"/>
      <c r="J351" s="103"/>
      <c r="K351" s="103"/>
      <c r="L351" s="103"/>
      <c r="M351" s="103"/>
      <c r="N351" s="103"/>
      <c r="O351" s="103"/>
      <c r="P351" s="103"/>
      <c r="Q351" s="103"/>
      <c r="R351" s="103"/>
      <c r="S351" s="103"/>
      <c r="T351" s="103"/>
      <c r="U351" s="103"/>
      <c r="V351" s="103"/>
      <c r="W351" s="103"/>
      <c r="X351" s="103"/>
      <c r="Y351" s="103"/>
      <c r="Z351" s="103"/>
      <c r="AA351" s="103"/>
      <c r="AB351" s="103"/>
      <c r="AC351" s="103"/>
      <c r="AD351" s="103"/>
      <c r="AE351" s="103"/>
      <c r="AF351" s="103"/>
      <c r="AG351" s="103"/>
    </row>
    <row r="352" spans="1:33" ht="26.25" customHeight="1" x14ac:dyDescent="0.2">
      <c r="A352" s="105" t="s">
        <v>2966</v>
      </c>
      <c r="B352" s="104" t="s">
        <v>1999</v>
      </c>
      <c r="C352" s="103"/>
      <c r="D352" s="103"/>
      <c r="E352" s="103"/>
      <c r="F352" s="103">
        <v>983.4</v>
      </c>
      <c r="G352" s="103"/>
      <c r="H352" s="103"/>
      <c r="I352" s="103"/>
      <c r="J352" s="103"/>
      <c r="K352" s="103"/>
      <c r="L352" s="103"/>
      <c r="M352" s="103"/>
      <c r="N352" s="103"/>
      <c r="O352" s="103"/>
      <c r="P352" s="103"/>
      <c r="Q352" s="103"/>
      <c r="R352" s="103"/>
      <c r="S352" s="103"/>
      <c r="T352" s="103"/>
      <c r="U352" s="103"/>
      <c r="V352" s="103"/>
      <c r="W352" s="103"/>
      <c r="X352" s="103"/>
      <c r="Y352" s="103"/>
      <c r="Z352" s="103"/>
      <c r="AA352" s="103"/>
      <c r="AB352" s="103"/>
      <c r="AC352" s="103"/>
      <c r="AD352" s="103"/>
      <c r="AE352" s="103"/>
      <c r="AF352" s="103"/>
      <c r="AG352" s="103"/>
    </row>
    <row r="353" spans="1:33" ht="26.25" customHeight="1" x14ac:dyDescent="0.2">
      <c r="A353" s="105" t="s">
        <v>2945</v>
      </c>
      <c r="B353" s="104" t="s">
        <v>2944</v>
      </c>
      <c r="C353" s="103"/>
      <c r="D353" s="103"/>
      <c r="E353" s="103"/>
      <c r="F353" s="103">
        <v>70.2</v>
      </c>
      <c r="G353" s="103"/>
      <c r="H353" s="103"/>
      <c r="I353" s="103"/>
      <c r="J353" s="103"/>
      <c r="K353" s="103"/>
      <c r="L353" s="103"/>
      <c r="M353" s="103"/>
      <c r="N353" s="103"/>
      <c r="O353" s="103"/>
      <c r="P353" s="103"/>
      <c r="Q353" s="103"/>
      <c r="R353" s="103"/>
      <c r="S353" s="103"/>
      <c r="T353" s="103"/>
      <c r="U353" s="103"/>
      <c r="V353" s="103"/>
      <c r="W353" s="103"/>
      <c r="X353" s="103"/>
      <c r="Y353" s="103"/>
      <c r="Z353" s="103"/>
      <c r="AA353" s="103"/>
      <c r="AB353" s="103"/>
      <c r="AC353" s="103"/>
      <c r="AD353" s="103"/>
      <c r="AE353" s="103"/>
      <c r="AF353" s="103"/>
      <c r="AG353" s="103"/>
    </row>
    <row r="354" spans="1:33" ht="26.25" customHeight="1" x14ac:dyDescent="0.2">
      <c r="A354" s="105" t="s">
        <v>2941</v>
      </c>
      <c r="B354" s="104" t="s">
        <v>2940</v>
      </c>
      <c r="C354" s="103"/>
      <c r="D354" s="103"/>
      <c r="E354" s="103"/>
      <c r="F354" s="103">
        <v>210</v>
      </c>
      <c r="G354" s="103"/>
      <c r="H354" s="103"/>
      <c r="I354" s="103"/>
      <c r="J354" s="103"/>
      <c r="K354" s="103"/>
      <c r="L354" s="103"/>
      <c r="M354" s="103"/>
      <c r="N354" s="103"/>
      <c r="O354" s="103"/>
      <c r="P354" s="103"/>
      <c r="Q354" s="103"/>
      <c r="R354" s="103"/>
      <c r="S354" s="103"/>
      <c r="T354" s="103"/>
      <c r="U354" s="103"/>
      <c r="V354" s="103"/>
      <c r="W354" s="103"/>
      <c r="X354" s="103"/>
      <c r="Y354" s="103"/>
      <c r="Z354" s="103"/>
      <c r="AA354" s="103"/>
      <c r="AB354" s="103"/>
      <c r="AC354" s="103"/>
      <c r="AD354" s="103"/>
      <c r="AE354" s="103"/>
      <c r="AF354" s="103"/>
      <c r="AG354" s="103"/>
    </row>
    <row r="355" spans="1:33" ht="26.25" customHeight="1" x14ac:dyDescent="0.2">
      <c r="A355" s="105" t="s">
        <v>2927</v>
      </c>
      <c r="B355" s="104" t="s">
        <v>2926</v>
      </c>
      <c r="C355" s="103"/>
      <c r="D355" s="103"/>
      <c r="E355" s="103"/>
      <c r="F355" s="103">
        <v>501.4</v>
      </c>
      <c r="G355" s="103"/>
      <c r="H355" s="103"/>
      <c r="I355" s="103"/>
      <c r="J355" s="103"/>
      <c r="K355" s="103"/>
      <c r="L355" s="103"/>
      <c r="M355" s="103"/>
      <c r="N355" s="103"/>
      <c r="O355" s="103"/>
      <c r="P355" s="103"/>
      <c r="Q355" s="103"/>
      <c r="R355" s="103"/>
      <c r="S355" s="103"/>
      <c r="T355" s="103"/>
      <c r="U355" s="103"/>
      <c r="V355" s="103"/>
      <c r="W355" s="103"/>
      <c r="X355" s="103"/>
      <c r="Y355" s="103"/>
      <c r="Z355" s="103"/>
      <c r="AA355" s="103"/>
      <c r="AB355" s="103"/>
      <c r="AC355" s="103"/>
      <c r="AD355" s="103"/>
      <c r="AE355" s="103"/>
      <c r="AF355" s="103"/>
      <c r="AG355" s="103"/>
    </row>
    <row r="356" spans="1:33" ht="26.25" customHeight="1" x14ac:dyDescent="0.2">
      <c r="A356" s="105" t="s">
        <v>2921</v>
      </c>
      <c r="B356" s="104" t="s">
        <v>2920</v>
      </c>
      <c r="C356" s="103"/>
      <c r="D356" s="103"/>
      <c r="E356" s="103"/>
      <c r="F356" s="103">
        <v>58669.9</v>
      </c>
      <c r="G356" s="103"/>
      <c r="H356" s="103"/>
      <c r="I356" s="103"/>
      <c r="J356" s="103"/>
      <c r="K356" s="103"/>
      <c r="L356" s="103"/>
      <c r="M356" s="103"/>
      <c r="N356" s="103"/>
      <c r="O356" s="103"/>
      <c r="P356" s="103"/>
      <c r="Q356" s="103"/>
      <c r="R356" s="103"/>
      <c r="S356" s="103"/>
      <c r="T356" s="103"/>
      <c r="U356" s="103"/>
      <c r="V356" s="103"/>
      <c r="W356" s="103"/>
      <c r="X356" s="103"/>
      <c r="Y356" s="103"/>
      <c r="Z356" s="103"/>
      <c r="AA356" s="103"/>
      <c r="AB356" s="103"/>
      <c r="AC356" s="103"/>
      <c r="AD356" s="103"/>
      <c r="AE356" s="103"/>
      <c r="AF356" s="103"/>
      <c r="AG356" s="103"/>
    </row>
    <row r="357" spans="1:33" ht="26.25" customHeight="1" x14ac:dyDescent="0.2">
      <c r="A357" s="105" t="s">
        <v>2919</v>
      </c>
      <c r="B357" s="104" t="s">
        <v>2918</v>
      </c>
      <c r="C357" s="103"/>
      <c r="D357" s="103"/>
      <c r="E357" s="103"/>
      <c r="F357" s="103">
        <v>53910.9</v>
      </c>
      <c r="G357" s="103"/>
      <c r="H357" s="103"/>
      <c r="I357" s="103"/>
      <c r="J357" s="103"/>
      <c r="K357" s="103"/>
      <c r="L357" s="103"/>
      <c r="M357" s="103"/>
      <c r="N357" s="103"/>
      <c r="O357" s="103"/>
      <c r="P357" s="103"/>
      <c r="Q357" s="103"/>
      <c r="R357" s="103"/>
      <c r="S357" s="103"/>
      <c r="T357" s="103"/>
      <c r="U357" s="103"/>
      <c r="V357" s="103"/>
      <c r="W357" s="103"/>
      <c r="X357" s="103"/>
      <c r="Y357" s="103"/>
      <c r="Z357" s="103"/>
      <c r="AA357" s="103"/>
      <c r="AB357" s="103"/>
      <c r="AC357" s="103"/>
      <c r="AD357" s="103"/>
      <c r="AE357" s="103"/>
      <c r="AF357" s="103"/>
      <c r="AG357" s="103"/>
    </row>
    <row r="358" spans="1:33" ht="26.25" customHeight="1" x14ac:dyDescent="0.2">
      <c r="A358" s="105" t="s">
        <v>2917</v>
      </c>
      <c r="B358" s="104" t="s">
        <v>2916</v>
      </c>
      <c r="C358" s="103">
        <v>103710.5</v>
      </c>
      <c r="D358" s="103"/>
      <c r="E358" s="103"/>
      <c r="F358" s="103"/>
      <c r="G358" s="103"/>
      <c r="H358" s="103"/>
      <c r="I358" s="103"/>
      <c r="J358" s="103"/>
      <c r="K358" s="103"/>
      <c r="L358" s="103"/>
      <c r="M358" s="103"/>
      <c r="N358" s="103"/>
      <c r="O358" s="103"/>
      <c r="P358" s="103">
        <v>74442</v>
      </c>
      <c r="Q358" s="103"/>
      <c r="R358" s="103"/>
      <c r="S358" s="103"/>
      <c r="T358" s="103">
        <v>0</v>
      </c>
      <c r="U358" s="103"/>
      <c r="V358" s="103"/>
      <c r="W358" s="103"/>
      <c r="X358" s="103"/>
      <c r="Y358" s="103"/>
      <c r="Z358" s="103"/>
      <c r="AA358" s="103"/>
      <c r="AB358" s="103"/>
      <c r="AC358" s="103"/>
      <c r="AD358" s="103"/>
      <c r="AE358" s="103"/>
      <c r="AF358" s="103"/>
      <c r="AG358" s="103"/>
    </row>
    <row r="359" spans="1:33" ht="26.25" customHeight="1" x14ac:dyDescent="0.2">
      <c r="A359" s="105" t="s">
        <v>4730</v>
      </c>
      <c r="B359" s="104" t="s">
        <v>4729</v>
      </c>
      <c r="C359" s="103"/>
      <c r="D359" s="103"/>
      <c r="E359" s="103"/>
      <c r="F359" s="103"/>
      <c r="G359" s="103"/>
      <c r="H359" s="103"/>
      <c r="I359" s="103"/>
      <c r="J359" s="103"/>
      <c r="K359" s="103"/>
      <c r="L359" s="103"/>
      <c r="M359" s="103"/>
      <c r="N359" s="103"/>
      <c r="O359" s="103"/>
      <c r="P359" s="103"/>
      <c r="Q359" s="103"/>
      <c r="R359" s="103"/>
      <c r="S359" s="103"/>
      <c r="T359" s="103">
        <v>1449.4</v>
      </c>
      <c r="U359" s="103"/>
      <c r="V359" s="103"/>
      <c r="W359" s="103"/>
      <c r="X359" s="103"/>
      <c r="Y359" s="103"/>
      <c r="Z359" s="103"/>
      <c r="AA359" s="103"/>
      <c r="AB359" s="103"/>
      <c r="AC359" s="103"/>
      <c r="AD359" s="103"/>
      <c r="AE359" s="103"/>
      <c r="AF359" s="103"/>
      <c r="AG359" s="103"/>
    </row>
    <row r="360" spans="1:33" ht="26.25" customHeight="1" x14ac:dyDescent="0.2">
      <c r="A360" s="105" t="s">
        <v>4728</v>
      </c>
      <c r="B360" s="104" t="s">
        <v>4727</v>
      </c>
      <c r="C360" s="103"/>
      <c r="D360" s="103"/>
      <c r="E360" s="103"/>
      <c r="F360" s="103"/>
      <c r="G360" s="103"/>
      <c r="H360" s="103"/>
      <c r="I360" s="103"/>
      <c r="J360" s="103"/>
      <c r="K360" s="103"/>
      <c r="L360" s="103"/>
      <c r="M360" s="103"/>
      <c r="N360" s="103"/>
      <c r="O360" s="103"/>
      <c r="P360" s="103"/>
      <c r="Q360" s="103"/>
      <c r="R360" s="103"/>
      <c r="S360" s="103"/>
      <c r="T360" s="103">
        <v>1449.4</v>
      </c>
      <c r="U360" s="103"/>
      <c r="V360" s="103"/>
      <c r="W360" s="103"/>
      <c r="X360" s="103"/>
      <c r="Y360" s="103"/>
      <c r="Z360" s="103"/>
      <c r="AA360" s="103"/>
      <c r="AB360" s="103"/>
      <c r="AC360" s="103"/>
      <c r="AD360" s="103"/>
      <c r="AE360" s="103"/>
      <c r="AF360" s="103"/>
      <c r="AG360" s="103"/>
    </row>
    <row r="361" spans="1:33" ht="26.25" customHeight="1" x14ac:dyDescent="0.2">
      <c r="A361" s="105" t="s">
        <v>4726</v>
      </c>
      <c r="B361" s="104" t="s">
        <v>4725</v>
      </c>
      <c r="C361" s="103"/>
      <c r="D361" s="103"/>
      <c r="E361" s="103"/>
      <c r="F361" s="103"/>
      <c r="G361" s="103"/>
      <c r="H361" s="103"/>
      <c r="I361" s="103"/>
      <c r="J361" s="103"/>
      <c r="K361" s="103"/>
      <c r="L361" s="103"/>
      <c r="M361" s="103"/>
      <c r="N361" s="103"/>
      <c r="O361" s="103"/>
      <c r="P361" s="103"/>
      <c r="Q361" s="103"/>
      <c r="R361" s="103"/>
      <c r="S361" s="103"/>
      <c r="T361" s="103">
        <v>1449.4</v>
      </c>
      <c r="U361" s="103"/>
      <c r="V361" s="103"/>
      <c r="W361" s="103"/>
      <c r="X361" s="103"/>
      <c r="Y361" s="103"/>
      <c r="Z361" s="103"/>
      <c r="AA361" s="103"/>
      <c r="AB361" s="103"/>
      <c r="AC361" s="103"/>
      <c r="AD361" s="103"/>
      <c r="AE361" s="103"/>
      <c r="AF361" s="103"/>
      <c r="AG361" s="103"/>
    </row>
    <row r="362" spans="1:33" ht="26.25" customHeight="1" x14ac:dyDescent="0.2">
      <c r="A362" s="105" t="s">
        <v>4724</v>
      </c>
      <c r="B362" s="104" t="s">
        <v>4723</v>
      </c>
      <c r="C362" s="103"/>
      <c r="D362" s="103"/>
      <c r="E362" s="103"/>
      <c r="F362" s="103"/>
      <c r="G362" s="103"/>
      <c r="H362" s="103"/>
      <c r="I362" s="103"/>
      <c r="J362" s="103"/>
      <c r="K362" s="103"/>
      <c r="L362" s="103"/>
      <c r="M362" s="103"/>
      <c r="N362" s="103"/>
      <c r="O362" s="103"/>
      <c r="P362" s="103"/>
      <c r="Q362" s="103"/>
      <c r="R362" s="103"/>
      <c r="S362" s="103"/>
      <c r="T362" s="103">
        <v>1449.4</v>
      </c>
      <c r="U362" s="103"/>
      <c r="V362" s="103"/>
      <c r="W362" s="103"/>
      <c r="X362" s="103"/>
      <c r="Y362" s="103"/>
      <c r="Z362" s="103"/>
      <c r="AA362" s="103"/>
      <c r="AB362" s="103"/>
      <c r="AC362" s="103"/>
      <c r="AD362" s="103"/>
      <c r="AE362" s="103"/>
      <c r="AF362" s="103"/>
      <c r="AG362" s="103"/>
    </row>
    <row r="363" spans="1:33" ht="26.25" customHeight="1" x14ac:dyDescent="0.2">
      <c r="A363" s="105" t="s">
        <v>2906</v>
      </c>
      <c r="B363" s="104" t="s">
        <v>2905</v>
      </c>
      <c r="C363" s="103"/>
      <c r="D363" s="103"/>
      <c r="E363" s="103"/>
      <c r="F363" s="103">
        <v>974.3</v>
      </c>
      <c r="G363" s="103"/>
      <c r="H363" s="103"/>
      <c r="I363" s="103"/>
      <c r="J363" s="103"/>
      <c r="K363" s="103"/>
      <c r="L363" s="103"/>
      <c r="M363" s="103"/>
      <c r="N363" s="103"/>
      <c r="O363" s="103"/>
      <c r="P363" s="103"/>
      <c r="Q363" s="103"/>
      <c r="R363" s="103"/>
      <c r="S363" s="103"/>
      <c r="T363" s="103"/>
      <c r="U363" s="103"/>
      <c r="V363" s="103"/>
      <c r="W363" s="103"/>
      <c r="X363" s="103"/>
      <c r="Y363" s="103"/>
      <c r="Z363" s="103"/>
      <c r="AA363" s="103"/>
      <c r="AB363" s="103"/>
      <c r="AC363" s="103"/>
      <c r="AD363" s="103"/>
      <c r="AE363" s="103"/>
      <c r="AF363" s="103"/>
      <c r="AG363" s="103"/>
    </row>
    <row r="364" spans="1:33" ht="26.25" customHeight="1" x14ac:dyDescent="0.2">
      <c r="A364" s="105" t="s">
        <v>2877</v>
      </c>
      <c r="B364" s="104" t="s">
        <v>2876</v>
      </c>
      <c r="C364" s="103"/>
      <c r="D364" s="103"/>
      <c r="E364" s="103"/>
      <c r="F364" s="103">
        <v>3387.1</v>
      </c>
      <c r="G364" s="103"/>
      <c r="H364" s="103"/>
      <c r="I364" s="103"/>
      <c r="J364" s="103"/>
      <c r="K364" s="103"/>
      <c r="L364" s="103"/>
      <c r="M364" s="103"/>
      <c r="N364" s="103"/>
      <c r="O364" s="103"/>
      <c r="P364" s="103"/>
      <c r="Q364" s="103"/>
      <c r="R364" s="103"/>
      <c r="S364" s="103"/>
      <c r="T364" s="103"/>
      <c r="U364" s="103"/>
      <c r="V364" s="103"/>
      <c r="W364" s="103"/>
      <c r="X364" s="103"/>
      <c r="Y364" s="103"/>
      <c r="Z364" s="103"/>
      <c r="AA364" s="103"/>
      <c r="AB364" s="103"/>
      <c r="AC364" s="103"/>
      <c r="AD364" s="103"/>
      <c r="AE364" s="103"/>
      <c r="AF364" s="103"/>
      <c r="AG364" s="103"/>
    </row>
    <row r="365" spans="1:33" ht="26.25" customHeight="1" x14ac:dyDescent="0.2">
      <c r="A365" s="105" t="s">
        <v>2847</v>
      </c>
      <c r="B365" s="104" t="s">
        <v>2846</v>
      </c>
      <c r="C365" s="103"/>
      <c r="D365" s="103"/>
      <c r="E365" s="103"/>
      <c r="F365" s="103">
        <v>22117.1</v>
      </c>
      <c r="G365" s="103"/>
      <c r="H365" s="103"/>
      <c r="I365" s="103"/>
      <c r="J365" s="103"/>
      <c r="K365" s="103"/>
      <c r="L365" s="103"/>
      <c r="M365" s="103"/>
      <c r="N365" s="103"/>
      <c r="O365" s="103"/>
      <c r="P365" s="103"/>
      <c r="Q365" s="103"/>
      <c r="R365" s="103"/>
      <c r="S365" s="103"/>
      <c r="T365" s="103"/>
      <c r="U365" s="103"/>
      <c r="V365" s="103"/>
      <c r="W365" s="103"/>
      <c r="X365" s="103"/>
      <c r="Y365" s="103"/>
      <c r="Z365" s="103"/>
      <c r="AA365" s="103"/>
      <c r="AB365" s="103"/>
      <c r="AC365" s="103"/>
      <c r="AD365" s="103"/>
      <c r="AE365" s="103"/>
      <c r="AF365" s="103"/>
      <c r="AG365" s="103"/>
    </row>
    <row r="366" spans="1:33" ht="26.25" customHeight="1" x14ac:dyDescent="0.2">
      <c r="A366" s="105" t="s">
        <v>2835</v>
      </c>
      <c r="B366" s="104" t="s">
        <v>2834</v>
      </c>
      <c r="C366" s="103"/>
      <c r="D366" s="103"/>
      <c r="E366" s="103"/>
      <c r="F366" s="103">
        <v>4276</v>
      </c>
      <c r="G366" s="103"/>
      <c r="H366" s="103"/>
      <c r="I366" s="103"/>
      <c r="J366" s="103"/>
      <c r="K366" s="103"/>
      <c r="L366" s="103"/>
      <c r="M366" s="103"/>
      <c r="N366" s="103"/>
      <c r="O366" s="103"/>
      <c r="P366" s="103"/>
      <c r="Q366" s="103"/>
      <c r="R366" s="103"/>
      <c r="S366" s="103"/>
      <c r="T366" s="103"/>
      <c r="U366" s="103"/>
      <c r="V366" s="103"/>
      <c r="W366" s="103"/>
      <c r="X366" s="103"/>
      <c r="Y366" s="103"/>
      <c r="Z366" s="103"/>
      <c r="AA366" s="103"/>
      <c r="AB366" s="103"/>
      <c r="AC366" s="103"/>
      <c r="AD366" s="103"/>
      <c r="AE366" s="103"/>
      <c r="AF366" s="103"/>
      <c r="AG366" s="103"/>
    </row>
    <row r="367" spans="1:33" ht="26.25" customHeight="1" x14ac:dyDescent="0.2">
      <c r="A367" s="105" t="s">
        <v>2833</v>
      </c>
      <c r="B367" s="104" t="s">
        <v>2832</v>
      </c>
      <c r="C367" s="103"/>
      <c r="D367" s="103"/>
      <c r="E367" s="103"/>
      <c r="F367" s="103">
        <v>2116.6</v>
      </c>
      <c r="G367" s="103"/>
      <c r="H367" s="103"/>
      <c r="I367" s="103"/>
      <c r="J367" s="103"/>
      <c r="K367" s="103"/>
      <c r="L367" s="103"/>
      <c r="M367" s="103"/>
      <c r="N367" s="103"/>
      <c r="O367" s="103"/>
      <c r="P367" s="103"/>
      <c r="Q367" s="103"/>
      <c r="R367" s="103"/>
      <c r="S367" s="103"/>
      <c r="T367" s="103"/>
      <c r="U367" s="103"/>
      <c r="V367" s="103"/>
      <c r="W367" s="103"/>
      <c r="X367" s="103"/>
      <c r="Y367" s="103"/>
      <c r="Z367" s="103"/>
      <c r="AA367" s="103"/>
      <c r="AB367" s="103"/>
      <c r="AC367" s="103"/>
      <c r="AD367" s="103"/>
      <c r="AE367" s="103"/>
      <c r="AF367" s="103"/>
      <c r="AG367" s="103"/>
    </row>
    <row r="368" spans="1:33" ht="26.25" customHeight="1" x14ac:dyDescent="0.2">
      <c r="A368" s="105" t="s">
        <v>2815</v>
      </c>
      <c r="B368" s="104" t="s">
        <v>2814</v>
      </c>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c r="AA368" s="103"/>
      <c r="AB368" s="103"/>
      <c r="AC368" s="103"/>
      <c r="AD368" s="103"/>
      <c r="AE368" s="103"/>
      <c r="AF368" s="103"/>
      <c r="AG368" s="103">
        <v>14490</v>
      </c>
    </row>
    <row r="369" spans="1:33" ht="26.25" customHeight="1" x14ac:dyDescent="0.2">
      <c r="A369" s="105" t="s">
        <v>2809</v>
      </c>
      <c r="B369" s="104" t="s">
        <v>2808</v>
      </c>
      <c r="C369" s="103"/>
      <c r="D369" s="103"/>
      <c r="E369" s="103"/>
      <c r="F369" s="103">
        <v>282.39999999999998</v>
      </c>
      <c r="G369" s="103"/>
      <c r="H369" s="103"/>
      <c r="I369" s="103"/>
      <c r="J369" s="103"/>
      <c r="K369" s="103"/>
      <c r="L369" s="103"/>
      <c r="M369" s="103"/>
      <c r="N369" s="103"/>
      <c r="O369" s="103"/>
      <c r="P369" s="103"/>
      <c r="Q369" s="103"/>
      <c r="R369" s="103"/>
      <c r="S369" s="103"/>
      <c r="T369" s="103"/>
      <c r="U369" s="103"/>
      <c r="V369" s="103"/>
      <c r="W369" s="103"/>
      <c r="X369" s="103"/>
      <c r="Y369" s="103"/>
      <c r="Z369" s="103"/>
      <c r="AA369" s="103"/>
      <c r="AB369" s="103"/>
      <c r="AC369" s="103"/>
      <c r="AD369" s="103"/>
      <c r="AE369" s="103"/>
      <c r="AF369" s="103"/>
      <c r="AG369" s="103"/>
    </row>
    <row r="370" spans="1:33" ht="26.25" customHeight="1" x14ac:dyDescent="0.2">
      <c r="A370" s="105" t="s">
        <v>2800</v>
      </c>
      <c r="B370" s="104" t="s">
        <v>2799</v>
      </c>
      <c r="C370" s="103"/>
      <c r="D370" s="103"/>
      <c r="E370" s="103"/>
      <c r="F370" s="103">
        <v>6066</v>
      </c>
      <c r="G370" s="103"/>
      <c r="H370" s="103"/>
      <c r="I370" s="103"/>
      <c r="J370" s="103"/>
      <c r="K370" s="103"/>
      <c r="L370" s="103"/>
      <c r="M370" s="103"/>
      <c r="N370" s="103"/>
      <c r="O370" s="103"/>
      <c r="P370" s="103"/>
      <c r="Q370" s="103"/>
      <c r="R370" s="103"/>
      <c r="S370" s="103"/>
      <c r="T370" s="103"/>
      <c r="U370" s="103"/>
      <c r="V370" s="103"/>
      <c r="W370" s="103"/>
      <c r="X370" s="103"/>
      <c r="Y370" s="103"/>
      <c r="Z370" s="103"/>
      <c r="AA370" s="103"/>
      <c r="AB370" s="103"/>
      <c r="AC370" s="103"/>
      <c r="AD370" s="103"/>
      <c r="AE370" s="103"/>
      <c r="AF370" s="103"/>
      <c r="AG370" s="103"/>
    </row>
    <row r="371" spans="1:33" ht="26.25" customHeight="1" x14ac:dyDescent="0.2">
      <c r="A371" s="105" t="s">
        <v>2798</v>
      </c>
      <c r="B371" s="104" t="s">
        <v>2797</v>
      </c>
      <c r="C371" s="103">
        <v>128519.40000000001</v>
      </c>
      <c r="D371" s="103"/>
      <c r="E371" s="103"/>
      <c r="F371" s="103"/>
      <c r="G371" s="103"/>
      <c r="H371" s="103"/>
      <c r="I371" s="103"/>
      <c r="J371" s="103"/>
      <c r="K371" s="103"/>
      <c r="L371" s="103"/>
      <c r="M371" s="103"/>
      <c r="N371" s="103"/>
      <c r="O371" s="103"/>
      <c r="P371" s="103">
        <v>57100</v>
      </c>
      <c r="Q371" s="103"/>
      <c r="R371" s="103"/>
      <c r="S371" s="103"/>
      <c r="T371" s="103">
        <v>0</v>
      </c>
      <c r="U371" s="103"/>
      <c r="V371" s="103"/>
      <c r="W371" s="103"/>
      <c r="X371" s="103"/>
      <c r="Y371" s="103"/>
      <c r="Z371" s="103"/>
      <c r="AA371" s="103"/>
      <c r="AB371" s="103"/>
      <c r="AC371" s="103"/>
      <c r="AD371" s="103"/>
      <c r="AE371" s="103"/>
      <c r="AF371" s="103"/>
      <c r="AG371" s="103"/>
    </row>
    <row r="372" spans="1:33" ht="26.25" customHeight="1" x14ac:dyDescent="0.2">
      <c r="A372" s="105" t="s">
        <v>4722</v>
      </c>
      <c r="B372" s="104" t="s">
        <v>4721</v>
      </c>
      <c r="C372" s="103"/>
      <c r="D372" s="103"/>
      <c r="E372" s="103"/>
      <c r="F372" s="103"/>
      <c r="G372" s="103"/>
      <c r="H372" s="103"/>
      <c r="I372" s="103"/>
      <c r="J372" s="103"/>
      <c r="K372" s="103"/>
      <c r="L372" s="103"/>
      <c r="M372" s="103"/>
      <c r="N372" s="103"/>
      <c r="O372" s="103"/>
      <c r="P372" s="103"/>
      <c r="Q372" s="103"/>
      <c r="R372" s="103"/>
      <c r="S372" s="103"/>
      <c r="T372" s="103">
        <v>1449.4</v>
      </c>
      <c r="U372" s="103"/>
      <c r="V372" s="103"/>
      <c r="W372" s="103"/>
      <c r="X372" s="103"/>
      <c r="Y372" s="103"/>
      <c r="Z372" s="103"/>
      <c r="AA372" s="103"/>
      <c r="AB372" s="103"/>
      <c r="AC372" s="103"/>
      <c r="AD372" s="103"/>
      <c r="AE372" s="103"/>
      <c r="AF372" s="103"/>
      <c r="AG372" s="103"/>
    </row>
    <row r="373" spans="1:33" ht="26.25" customHeight="1" x14ac:dyDescent="0.2">
      <c r="A373" s="105" t="s">
        <v>4720</v>
      </c>
      <c r="B373" s="104" t="s">
        <v>4719</v>
      </c>
      <c r="C373" s="103"/>
      <c r="D373" s="103"/>
      <c r="E373" s="103"/>
      <c r="F373" s="103"/>
      <c r="G373" s="103"/>
      <c r="H373" s="103"/>
      <c r="I373" s="103"/>
      <c r="J373" s="103"/>
      <c r="K373" s="103"/>
      <c r="L373" s="103"/>
      <c r="M373" s="103"/>
      <c r="N373" s="103"/>
      <c r="O373" s="103"/>
      <c r="P373" s="103"/>
      <c r="Q373" s="103"/>
      <c r="R373" s="103"/>
      <c r="S373" s="103"/>
      <c r="T373" s="103">
        <v>1449.4</v>
      </c>
      <c r="U373" s="103"/>
      <c r="V373" s="103"/>
      <c r="W373" s="103"/>
      <c r="X373" s="103"/>
      <c r="Y373" s="103"/>
      <c r="Z373" s="103"/>
      <c r="AA373" s="103"/>
      <c r="AB373" s="103"/>
      <c r="AC373" s="103"/>
      <c r="AD373" s="103"/>
      <c r="AE373" s="103"/>
      <c r="AF373" s="103"/>
      <c r="AG373" s="103"/>
    </row>
    <row r="374" spans="1:33" ht="26.25" customHeight="1" x14ac:dyDescent="0.2">
      <c r="A374" s="105" t="s">
        <v>4718</v>
      </c>
      <c r="B374" s="104" t="s">
        <v>4717</v>
      </c>
      <c r="C374" s="103"/>
      <c r="D374" s="103"/>
      <c r="E374" s="103"/>
      <c r="F374" s="103"/>
      <c r="G374" s="103"/>
      <c r="H374" s="103"/>
      <c r="I374" s="103"/>
      <c r="J374" s="103"/>
      <c r="K374" s="103"/>
      <c r="L374" s="103"/>
      <c r="M374" s="103"/>
      <c r="N374" s="103"/>
      <c r="O374" s="103"/>
      <c r="P374" s="103"/>
      <c r="Q374" s="103"/>
      <c r="R374" s="103"/>
      <c r="S374" s="103"/>
      <c r="T374" s="103">
        <v>1449.4</v>
      </c>
      <c r="U374" s="103"/>
      <c r="V374" s="103"/>
      <c r="W374" s="103"/>
      <c r="X374" s="103"/>
      <c r="Y374" s="103"/>
      <c r="Z374" s="103"/>
      <c r="AA374" s="103"/>
      <c r="AB374" s="103"/>
      <c r="AC374" s="103"/>
      <c r="AD374" s="103"/>
      <c r="AE374" s="103"/>
      <c r="AF374" s="103"/>
      <c r="AG374" s="103"/>
    </row>
    <row r="375" spans="1:33" ht="26.25" customHeight="1" x14ac:dyDescent="0.2">
      <c r="A375" s="105" t="s">
        <v>4716</v>
      </c>
      <c r="B375" s="104" t="s">
        <v>4715</v>
      </c>
      <c r="C375" s="103"/>
      <c r="D375" s="103"/>
      <c r="E375" s="103"/>
      <c r="F375" s="103"/>
      <c r="G375" s="103"/>
      <c r="H375" s="103"/>
      <c r="I375" s="103"/>
      <c r="J375" s="103"/>
      <c r="K375" s="103"/>
      <c r="L375" s="103"/>
      <c r="M375" s="103"/>
      <c r="N375" s="103"/>
      <c r="O375" s="103"/>
      <c r="P375" s="103"/>
      <c r="Q375" s="103"/>
      <c r="R375" s="103"/>
      <c r="S375" s="103"/>
      <c r="T375" s="103">
        <v>1449.4</v>
      </c>
      <c r="U375" s="103"/>
      <c r="V375" s="103"/>
      <c r="W375" s="103"/>
      <c r="X375" s="103"/>
      <c r="Y375" s="103"/>
      <c r="Z375" s="103"/>
      <c r="AA375" s="103"/>
      <c r="AB375" s="103"/>
      <c r="AC375" s="103"/>
      <c r="AD375" s="103"/>
      <c r="AE375" s="103"/>
      <c r="AF375" s="103"/>
      <c r="AG375" s="103"/>
    </row>
    <row r="376" spans="1:33" ht="26.25" customHeight="1" x14ac:dyDescent="0.2">
      <c r="A376" s="105" t="s">
        <v>2794</v>
      </c>
      <c r="B376" s="104" t="s">
        <v>2793</v>
      </c>
      <c r="C376" s="103"/>
      <c r="D376" s="103"/>
      <c r="E376" s="103"/>
      <c r="F376" s="103">
        <v>236.5</v>
      </c>
      <c r="G376" s="103"/>
      <c r="H376" s="103"/>
      <c r="I376" s="103"/>
      <c r="J376" s="103"/>
      <c r="K376" s="103"/>
      <c r="L376" s="103"/>
      <c r="M376" s="103"/>
      <c r="N376" s="103"/>
      <c r="O376" s="103"/>
      <c r="P376" s="103"/>
      <c r="Q376" s="103"/>
      <c r="R376" s="103"/>
      <c r="S376" s="103"/>
      <c r="T376" s="103"/>
      <c r="U376" s="103"/>
      <c r="V376" s="103"/>
      <c r="W376" s="103"/>
      <c r="X376" s="103"/>
      <c r="Y376" s="103"/>
      <c r="Z376" s="103"/>
      <c r="AA376" s="103"/>
      <c r="AB376" s="103"/>
      <c r="AC376" s="103"/>
      <c r="AD376" s="103"/>
      <c r="AE376" s="103"/>
      <c r="AF376" s="103"/>
      <c r="AG376" s="103"/>
    </row>
    <row r="377" spans="1:33" ht="26.25" customHeight="1" x14ac:dyDescent="0.2">
      <c r="A377" s="105" t="s">
        <v>2792</v>
      </c>
      <c r="B377" s="104" t="s">
        <v>2791</v>
      </c>
      <c r="C377" s="103"/>
      <c r="D377" s="103"/>
      <c r="E377" s="103"/>
      <c r="F377" s="103">
        <v>504.9</v>
      </c>
      <c r="G377" s="103"/>
      <c r="H377" s="103"/>
      <c r="I377" s="103"/>
      <c r="J377" s="103"/>
      <c r="K377" s="103"/>
      <c r="L377" s="103"/>
      <c r="M377" s="103"/>
      <c r="N377" s="103"/>
      <c r="O377" s="103"/>
      <c r="P377" s="103"/>
      <c r="Q377" s="103"/>
      <c r="R377" s="103"/>
      <c r="S377" s="103"/>
      <c r="T377" s="103"/>
      <c r="U377" s="103"/>
      <c r="V377" s="103"/>
      <c r="W377" s="103"/>
      <c r="X377" s="103"/>
      <c r="Y377" s="103"/>
      <c r="Z377" s="103"/>
      <c r="AA377" s="103"/>
      <c r="AB377" s="103"/>
      <c r="AC377" s="103"/>
      <c r="AD377" s="103"/>
      <c r="AE377" s="103"/>
      <c r="AF377" s="103"/>
      <c r="AG377" s="103"/>
    </row>
    <row r="378" spans="1:33" ht="26.25" customHeight="1" x14ac:dyDescent="0.2">
      <c r="A378" s="105" t="s">
        <v>2783</v>
      </c>
      <c r="B378" s="104" t="s">
        <v>2782</v>
      </c>
      <c r="C378" s="103"/>
      <c r="D378" s="103"/>
      <c r="E378" s="103"/>
      <c r="F378" s="103">
        <v>218.4</v>
      </c>
      <c r="G378" s="103"/>
      <c r="H378" s="103"/>
      <c r="I378" s="103"/>
      <c r="J378" s="103"/>
      <c r="K378" s="103"/>
      <c r="L378" s="103"/>
      <c r="M378" s="103"/>
      <c r="N378" s="103"/>
      <c r="O378" s="103"/>
      <c r="P378" s="103"/>
      <c r="Q378" s="103"/>
      <c r="R378" s="103"/>
      <c r="S378" s="103"/>
      <c r="T378" s="103"/>
      <c r="U378" s="103"/>
      <c r="V378" s="103"/>
      <c r="W378" s="103"/>
      <c r="X378" s="103"/>
      <c r="Y378" s="103"/>
      <c r="Z378" s="103"/>
      <c r="AA378" s="103"/>
      <c r="AB378" s="103"/>
      <c r="AC378" s="103"/>
      <c r="AD378" s="103"/>
      <c r="AE378" s="103"/>
      <c r="AF378" s="103"/>
      <c r="AG378" s="103"/>
    </row>
    <row r="379" spans="1:33" ht="26.25" customHeight="1" x14ac:dyDescent="0.2">
      <c r="A379" s="105" t="s">
        <v>2779</v>
      </c>
      <c r="B379" s="104" t="s">
        <v>2778</v>
      </c>
      <c r="C379" s="103"/>
      <c r="D379" s="103"/>
      <c r="E379" s="103"/>
      <c r="F379" s="103">
        <v>632.1</v>
      </c>
      <c r="G379" s="103"/>
      <c r="H379" s="103"/>
      <c r="I379" s="103"/>
      <c r="J379" s="103"/>
      <c r="K379" s="103"/>
      <c r="L379" s="103"/>
      <c r="M379" s="103"/>
      <c r="N379" s="103"/>
      <c r="O379" s="103"/>
      <c r="P379" s="103"/>
      <c r="Q379" s="103"/>
      <c r="R379" s="103"/>
      <c r="S379" s="103"/>
      <c r="T379" s="103"/>
      <c r="U379" s="103"/>
      <c r="V379" s="103"/>
      <c r="W379" s="103"/>
      <c r="X379" s="103"/>
      <c r="Y379" s="103"/>
      <c r="Z379" s="103"/>
      <c r="AA379" s="103"/>
      <c r="AB379" s="103"/>
      <c r="AC379" s="103"/>
      <c r="AD379" s="103"/>
      <c r="AE379" s="103"/>
      <c r="AF379" s="103"/>
      <c r="AG379" s="103"/>
    </row>
    <row r="380" spans="1:33" ht="26.25" customHeight="1" x14ac:dyDescent="0.2">
      <c r="A380" s="105" t="s">
        <v>2775</v>
      </c>
      <c r="B380" s="104" t="s">
        <v>2774</v>
      </c>
      <c r="C380" s="103"/>
      <c r="D380" s="103"/>
      <c r="E380" s="103"/>
      <c r="F380" s="103">
        <v>1112.5999999999999</v>
      </c>
      <c r="G380" s="103"/>
      <c r="H380" s="103"/>
      <c r="I380" s="103"/>
      <c r="J380" s="103"/>
      <c r="K380" s="103"/>
      <c r="L380" s="103"/>
      <c r="M380" s="103"/>
      <c r="N380" s="103"/>
      <c r="O380" s="103"/>
      <c r="P380" s="103"/>
      <c r="Q380" s="103"/>
      <c r="R380" s="103"/>
      <c r="S380" s="103"/>
      <c r="T380" s="103"/>
      <c r="U380" s="103"/>
      <c r="V380" s="103"/>
      <c r="W380" s="103"/>
      <c r="X380" s="103"/>
      <c r="Y380" s="103"/>
      <c r="Z380" s="103"/>
      <c r="AA380" s="103"/>
      <c r="AB380" s="103"/>
      <c r="AC380" s="103"/>
      <c r="AD380" s="103"/>
      <c r="AE380" s="103"/>
      <c r="AF380" s="103"/>
      <c r="AG380" s="103"/>
    </row>
    <row r="381" spans="1:33" ht="26.25" customHeight="1" x14ac:dyDescent="0.2">
      <c r="A381" s="105" t="s">
        <v>2773</v>
      </c>
      <c r="B381" s="104" t="s">
        <v>2772</v>
      </c>
      <c r="C381" s="103"/>
      <c r="D381" s="103"/>
      <c r="E381" s="103"/>
      <c r="F381" s="103">
        <v>308.39999999999998</v>
      </c>
      <c r="G381" s="103"/>
      <c r="H381" s="103"/>
      <c r="I381" s="103"/>
      <c r="J381" s="103"/>
      <c r="K381" s="103"/>
      <c r="L381" s="103"/>
      <c r="M381" s="103"/>
      <c r="N381" s="103"/>
      <c r="O381" s="103"/>
      <c r="P381" s="103"/>
      <c r="Q381" s="103"/>
      <c r="R381" s="103"/>
      <c r="S381" s="103"/>
      <c r="T381" s="103"/>
      <c r="U381" s="103"/>
      <c r="V381" s="103"/>
      <c r="W381" s="103"/>
      <c r="X381" s="103"/>
      <c r="Y381" s="103"/>
      <c r="Z381" s="103"/>
      <c r="AA381" s="103"/>
      <c r="AB381" s="103"/>
      <c r="AC381" s="103"/>
      <c r="AD381" s="103"/>
      <c r="AE381" s="103"/>
      <c r="AF381" s="103"/>
      <c r="AG381" s="103"/>
    </row>
    <row r="382" spans="1:33" ht="26.25" customHeight="1" x14ac:dyDescent="0.2">
      <c r="A382" s="105" t="s">
        <v>2771</v>
      </c>
      <c r="B382" s="104" t="s">
        <v>2770</v>
      </c>
      <c r="C382" s="103"/>
      <c r="D382" s="103"/>
      <c r="E382" s="103"/>
      <c r="F382" s="103">
        <v>2966.9</v>
      </c>
      <c r="G382" s="103"/>
      <c r="H382" s="103"/>
      <c r="I382" s="103"/>
      <c r="J382" s="103"/>
      <c r="K382" s="103"/>
      <c r="L382" s="103"/>
      <c r="M382" s="103"/>
      <c r="N382" s="103"/>
      <c r="O382" s="103"/>
      <c r="P382" s="103"/>
      <c r="Q382" s="103"/>
      <c r="R382" s="103"/>
      <c r="S382" s="103"/>
      <c r="T382" s="103"/>
      <c r="U382" s="103"/>
      <c r="V382" s="103"/>
      <c r="W382" s="103"/>
      <c r="X382" s="103"/>
      <c r="Y382" s="103"/>
      <c r="Z382" s="103"/>
      <c r="AA382" s="103"/>
      <c r="AB382" s="103"/>
      <c r="AC382" s="103"/>
      <c r="AD382" s="103"/>
      <c r="AE382" s="103"/>
      <c r="AF382" s="103"/>
      <c r="AG382" s="103"/>
    </row>
    <row r="383" spans="1:33" ht="26.25" customHeight="1" x14ac:dyDescent="0.2">
      <c r="A383" s="105" t="s">
        <v>2769</v>
      </c>
      <c r="B383" s="104" t="s">
        <v>2768</v>
      </c>
      <c r="C383" s="103"/>
      <c r="D383" s="103"/>
      <c r="E383" s="103"/>
      <c r="F383" s="103">
        <v>1009.6</v>
      </c>
      <c r="G383" s="103"/>
      <c r="H383" s="103"/>
      <c r="I383" s="103"/>
      <c r="J383" s="103"/>
      <c r="K383" s="103"/>
      <c r="L383" s="103"/>
      <c r="M383" s="103"/>
      <c r="N383" s="103"/>
      <c r="O383" s="103"/>
      <c r="P383" s="103"/>
      <c r="Q383" s="103"/>
      <c r="R383" s="103"/>
      <c r="S383" s="103"/>
      <c r="T383" s="103"/>
      <c r="U383" s="103"/>
      <c r="V383" s="103"/>
      <c r="W383" s="103"/>
      <c r="X383" s="103"/>
      <c r="Y383" s="103"/>
      <c r="Z383" s="103"/>
      <c r="AA383" s="103"/>
      <c r="AB383" s="103"/>
      <c r="AC383" s="103"/>
      <c r="AD383" s="103"/>
      <c r="AE383" s="103"/>
      <c r="AF383" s="103"/>
      <c r="AG383" s="103"/>
    </row>
    <row r="384" spans="1:33" ht="26.25" customHeight="1" x14ac:dyDescent="0.2">
      <c r="A384" s="105" t="s">
        <v>2765</v>
      </c>
      <c r="B384" s="104" t="s">
        <v>2764</v>
      </c>
      <c r="C384" s="103"/>
      <c r="D384" s="103"/>
      <c r="E384" s="103"/>
      <c r="F384" s="103">
        <v>1543.4</v>
      </c>
      <c r="G384" s="103"/>
      <c r="H384" s="103"/>
      <c r="I384" s="103"/>
      <c r="J384" s="103"/>
      <c r="K384" s="103"/>
      <c r="L384" s="103"/>
      <c r="M384" s="103"/>
      <c r="N384" s="103"/>
      <c r="O384" s="103"/>
      <c r="P384" s="103"/>
      <c r="Q384" s="103"/>
      <c r="R384" s="103"/>
      <c r="S384" s="103"/>
      <c r="T384" s="103"/>
      <c r="U384" s="103"/>
      <c r="V384" s="103"/>
      <c r="W384" s="103"/>
      <c r="X384" s="103"/>
      <c r="Y384" s="103"/>
      <c r="Z384" s="103"/>
      <c r="AA384" s="103"/>
      <c r="AB384" s="103"/>
      <c r="AC384" s="103"/>
      <c r="AD384" s="103"/>
      <c r="AE384" s="103"/>
      <c r="AF384" s="103"/>
      <c r="AG384" s="103"/>
    </row>
    <row r="385" spans="1:33" ht="26.25" customHeight="1" x14ac:dyDescent="0.2">
      <c r="A385" s="105" t="s">
        <v>2763</v>
      </c>
      <c r="B385" s="104" t="s">
        <v>2762</v>
      </c>
      <c r="C385" s="103"/>
      <c r="D385" s="103"/>
      <c r="E385" s="103"/>
      <c r="F385" s="103">
        <v>6772.7</v>
      </c>
      <c r="G385" s="103"/>
      <c r="H385" s="103"/>
      <c r="I385" s="103"/>
      <c r="J385" s="103"/>
      <c r="K385" s="103"/>
      <c r="L385" s="103"/>
      <c r="M385" s="103"/>
      <c r="N385" s="103"/>
      <c r="O385" s="103"/>
      <c r="P385" s="103"/>
      <c r="Q385" s="103"/>
      <c r="R385" s="103"/>
      <c r="S385" s="103"/>
      <c r="T385" s="103"/>
      <c r="U385" s="103"/>
      <c r="V385" s="103"/>
      <c r="W385" s="103"/>
      <c r="X385" s="103"/>
      <c r="Y385" s="103"/>
      <c r="Z385" s="103"/>
      <c r="AA385" s="103"/>
      <c r="AB385" s="103"/>
      <c r="AC385" s="103"/>
      <c r="AD385" s="103"/>
      <c r="AE385" s="103"/>
      <c r="AF385" s="103"/>
      <c r="AG385" s="103"/>
    </row>
    <row r="386" spans="1:33" ht="26.25" customHeight="1" x14ac:dyDescent="0.2">
      <c r="A386" s="105" t="s">
        <v>2761</v>
      </c>
      <c r="B386" s="104" t="s">
        <v>2760</v>
      </c>
      <c r="C386" s="103"/>
      <c r="D386" s="103"/>
      <c r="E386" s="103"/>
      <c r="F386" s="103">
        <v>4830.7</v>
      </c>
      <c r="G386" s="103"/>
      <c r="H386" s="103"/>
      <c r="I386" s="103"/>
      <c r="J386" s="103"/>
      <c r="K386" s="103"/>
      <c r="L386" s="103"/>
      <c r="M386" s="103"/>
      <c r="N386" s="103"/>
      <c r="O386" s="103"/>
      <c r="P386" s="103"/>
      <c r="Q386" s="103"/>
      <c r="R386" s="103"/>
      <c r="S386" s="103"/>
      <c r="T386" s="103"/>
      <c r="U386" s="103"/>
      <c r="V386" s="103"/>
      <c r="W386" s="103"/>
      <c r="X386" s="103"/>
      <c r="Y386" s="103"/>
      <c r="Z386" s="103"/>
      <c r="AA386" s="103"/>
      <c r="AB386" s="103"/>
      <c r="AC386" s="103"/>
      <c r="AD386" s="103"/>
      <c r="AE386" s="103"/>
      <c r="AF386" s="103"/>
      <c r="AG386" s="103"/>
    </row>
    <row r="387" spans="1:33" ht="26.25" customHeight="1" x14ac:dyDescent="0.2">
      <c r="A387" s="105" t="s">
        <v>2759</v>
      </c>
      <c r="B387" s="104" t="s">
        <v>2758</v>
      </c>
      <c r="C387" s="103"/>
      <c r="D387" s="103"/>
      <c r="E387" s="103"/>
      <c r="F387" s="103">
        <v>2944.8</v>
      </c>
      <c r="G387" s="103"/>
      <c r="H387" s="103"/>
      <c r="I387" s="103"/>
      <c r="J387" s="103"/>
      <c r="K387" s="103"/>
      <c r="L387" s="103"/>
      <c r="M387" s="103"/>
      <c r="N387" s="103"/>
      <c r="O387" s="103"/>
      <c r="P387" s="103"/>
      <c r="Q387" s="103"/>
      <c r="R387" s="103"/>
      <c r="S387" s="103"/>
      <c r="T387" s="103"/>
      <c r="U387" s="103"/>
      <c r="V387" s="103"/>
      <c r="W387" s="103"/>
      <c r="X387" s="103"/>
      <c r="Y387" s="103"/>
      <c r="Z387" s="103"/>
      <c r="AA387" s="103"/>
      <c r="AB387" s="103"/>
      <c r="AC387" s="103"/>
      <c r="AD387" s="103"/>
      <c r="AE387" s="103"/>
      <c r="AF387" s="103"/>
      <c r="AG387" s="103"/>
    </row>
    <row r="388" spans="1:33" ht="26.25" customHeight="1" x14ac:dyDescent="0.2">
      <c r="A388" s="105" t="s">
        <v>2753</v>
      </c>
      <c r="B388" s="104" t="s">
        <v>2752</v>
      </c>
      <c r="C388" s="103"/>
      <c r="D388" s="103"/>
      <c r="E388" s="103"/>
      <c r="F388" s="103">
        <v>3167.8</v>
      </c>
      <c r="G388" s="103"/>
      <c r="H388" s="103"/>
      <c r="I388" s="103"/>
      <c r="J388" s="103"/>
      <c r="K388" s="103"/>
      <c r="L388" s="103"/>
      <c r="M388" s="103"/>
      <c r="N388" s="103"/>
      <c r="O388" s="103"/>
      <c r="P388" s="103"/>
      <c r="Q388" s="103"/>
      <c r="R388" s="103"/>
      <c r="S388" s="103"/>
      <c r="T388" s="103"/>
      <c r="U388" s="103"/>
      <c r="V388" s="103"/>
      <c r="W388" s="103"/>
      <c r="X388" s="103"/>
      <c r="Y388" s="103"/>
      <c r="Z388" s="103"/>
      <c r="AA388" s="103"/>
      <c r="AB388" s="103"/>
      <c r="AC388" s="103"/>
      <c r="AD388" s="103"/>
      <c r="AE388" s="103"/>
      <c r="AF388" s="103"/>
      <c r="AG388" s="103"/>
    </row>
    <row r="389" spans="1:33" ht="26.25" customHeight="1" x14ac:dyDescent="0.2">
      <c r="A389" s="105" t="s">
        <v>2745</v>
      </c>
      <c r="B389" s="104" t="s">
        <v>2744</v>
      </c>
      <c r="C389" s="103"/>
      <c r="D389" s="103"/>
      <c r="E389" s="103"/>
      <c r="F389" s="103">
        <v>1792.6</v>
      </c>
      <c r="G389" s="103"/>
      <c r="H389" s="103"/>
      <c r="I389" s="103"/>
      <c r="J389" s="103"/>
      <c r="K389" s="103"/>
      <c r="L389" s="103"/>
      <c r="M389" s="103"/>
      <c r="N389" s="103"/>
      <c r="O389" s="103"/>
      <c r="P389" s="103"/>
      <c r="Q389" s="103"/>
      <c r="R389" s="103"/>
      <c r="S389" s="103"/>
      <c r="T389" s="103"/>
      <c r="U389" s="103"/>
      <c r="V389" s="103"/>
      <c r="W389" s="103"/>
      <c r="X389" s="103"/>
      <c r="Y389" s="103"/>
      <c r="Z389" s="103"/>
      <c r="AA389" s="103"/>
      <c r="AB389" s="103"/>
      <c r="AC389" s="103"/>
      <c r="AD389" s="103"/>
      <c r="AE389" s="103"/>
      <c r="AF389" s="103"/>
      <c r="AG389" s="103"/>
    </row>
    <row r="390" spans="1:33" ht="26.25" customHeight="1" x14ac:dyDescent="0.2">
      <c r="A390" s="105" t="s">
        <v>2731</v>
      </c>
      <c r="B390" s="104" t="s">
        <v>2730</v>
      </c>
      <c r="C390" s="103"/>
      <c r="D390" s="103"/>
      <c r="E390" s="103"/>
      <c r="F390" s="103">
        <v>170.8</v>
      </c>
      <c r="G390" s="103"/>
      <c r="H390" s="103"/>
      <c r="I390" s="103"/>
      <c r="J390" s="103"/>
      <c r="K390" s="103"/>
      <c r="L390" s="103"/>
      <c r="M390" s="103"/>
      <c r="N390" s="103"/>
      <c r="O390" s="103"/>
      <c r="P390" s="103"/>
      <c r="Q390" s="103"/>
      <c r="R390" s="103"/>
      <c r="S390" s="103"/>
      <c r="T390" s="103"/>
      <c r="U390" s="103"/>
      <c r="V390" s="103"/>
      <c r="W390" s="103"/>
      <c r="X390" s="103"/>
      <c r="Y390" s="103"/>
      <c r="Z390" s="103"/>
      <c r="AA390" s="103"/>
      <c r="AB390" s="103"/>
      <c r="AC390" s="103"/>
      <c r="AD390" s="103"/>
      <c r="AE390" s="103"/>
      <c r="AF390" s="103"/>
      <c r="AG390" s="103"/>
    </row>
    <row r="391" spans="1:33" ht="26.25" customHeight="1" x14ac:dyDescent="0.2">
      <c r="A391" s="105" t="s">
        <v>2708</v>
      </c>
      <c r="B391" s="104" t="s">
        <v>2707</v>
      </c>
      <c r="C391" s="103"/>
      <c r="D391" s="103"/>
      <c r="E391" s="103"/>
      <c r="F391" s="103">
        <v>219.9</v>
      </c>
      <c r="G391" s="103"/>
      <c r="H391" s="103"/>
      <c r="I391" s="103"/>
      <c r="J391" s="103"/>
      <c r="K391" s="103"/>
      <c r="L391" s="103"/>
      <c r="M391" s="103"/>
      <c r="N391" s="103"/>
      <c r="O391" s="103"/>
      <c r="P391" s="103"/>
      <c r="Q391" s="103"/>
      <c r="R391" s="103"/>
      <c r="S391" s="103"/>
      <c r="T391" s="103"/>
      <c r="U391" s="103"/>
      <c r="V391" s="103"/>
      <c r="W391" s="103"/>
      <c r="X391" s="103"/>
      <c r="Y391" s="103"/>
      <c r="Z391" s="103"/>
      <c r="AA391" s="103"/>
      <c r="AB391" s="103"/>
      <c r="AC391" s="103"/>
      <c r="AD391" s="103"/>
      <c r="AE391" s="103"/>
      <c r="AF391" s="103"/>
      <c r="AG391" s="103"/>
    </row>
    <row r="392" spans="1:33" ht="26.25" customHeight="1" x14ac:dyDescent="0.2">
      <c r="A392" s="105" t="s">
        <v>2670</v>
      </c>
      <c r="B392" s="104" t="s">
        <v>2669</v>
      </c>
      <c r="C392" s="103">
        <v>92435.3</v>
      </c>
      <c r="D392" s="103"/>
      <c r="E392" s="103"/>
      <c r="F392" s="103"/>
      <c r="G392" s="103"/>
      <c r="H392" s="103"/>
      <c r="I392" s="103"/>
      <c r="J392" s="103"/>
      <c r="K392" s="103"/>
      <c r="L392" s="103"/>
      <c r="M392" s="103"/>
      <c r="N392" s="103"/>
      <c r="O392" s="103"/>
      <c r="P392" s="103">
        <v>48643.9</v>
      </c>
      <c r="Q392" s="103"/>
      <c r="R392" s="103"/>
      <c r="S392" s="103"/>
      <c r="T392" s="103">
        <v>0</v>
      </c>
      <c r="U392" s="103"/>
      <c r="V392" s="103"/>
      <c r="W392" s="103"/>
      <c r="X392" s="103"/>
      <c r="Y392" s="103"/>
      <c r="Z392" s="103"/>
      <c r="AA392" s="103"/>
      <c r="AB392" s="103"/>
      <c r="AC392" s="103"/>
      <c r="AD392" s="103"/>
      <c r="AE392" s="103"/>
      <c r="AF392" s="103"/>
      <c r="AG392" s="103"/>
    </row>
    <row r="393" spans="1:33" ht="26.25" customHeight="1" x14ac:dyDescent="0.2">
      <c r="A393" s="105" t="s">
        <v>4714</v>
      </c>
      <c r="B393" s="104" t="s">
        <v>4713</v>
      </c>
      <c r="C393" s="103"/>
      <c r="D393" s="103"/>
      <c r="E393" s="103"/>
      <c r="F393" s="103"/>
      <c r="G393" s="103"/>
      <c r="H393" s="103"/>
      <c r="I393" s="103"/>
      <c r="J393" s="103"/>
      <c r="K393" s="103"/>
      <c r="L393" s="103"/>
      <c r="M393" s="103"/>
      <c r="N393" s="103"/>
      <c r="O393" s="103"/>
      <c r="P393" s="103"/>
      <c r="Q393" s="103"/>
      <c r="R393" s="103"/>
      <c r="S393" s="103"/>
      <c r="T393" s="103">
        <v>1449.4</v>
      </c>
      <c r="U393" s="103"/>
      <c r="V393" s="103"/>
      <c r="W393" s="103"/>
      <c r="X393" s="103"/>
      <c r="Y393" s="103"/>
      <c r="Z393" s="103"/>
      <c r="AA393" s="103"/>
      <c r="AB393" s="103"/>
      <c r="AC393" s="103"/>
      <c r="AD393" s="103"/>
      <c r="AE393" s="103"/>
      <c r="AF393" s="103"/>
      <c r="AG393" s="103"/>
    </row>
    <row r="394" spans="1:33" ht="26.25" customHeight="1" x14ac:dyDescent="0.2">
      <c r="A394" s="105" t="s">
        <v>4712</v>
      </c>
      <c r="B394" s="104" t="s">
        <v>4711</v>
      </c>
      <c r="C394" s="103"/>
      <c r="D394" s="103"/>
      <c r="E394" s="103"/>
      <c r="F394" s="103"/>
      <c r="G394" s="103"/>
      <c r="H394" s="103"/>
      <c r="I394" s="103"/>
      <c r="J394" s="103"/>
      <c r="K394" s="103"/>
      <c r="L394" s="103"/>
      <c r="M394" s="103"/>
      <c r="N394" s="103"/>
      <c r="O394" s="103"/>
      <c r="P394" s="103"/>
      <c r="Q394" s="103"/>
      <c r="R394" s="103"/>
      <c r="S394" s="103"/>
      <c r="T394" s="103">
        <v>1449.4</v>
      </c>
      <c r="U394" s="103"/>
      <c r="V394" s="103"/>
      <c r="W394" s="103"/>
      <c r="X394" s="103"/>
      <c r="Y394" s="103"/>
      <c r="Z394" s="103"/>
      <c r="AA394" s="103"/>
      <c r="AB394" s="103"/>
      <c r="AC394" s="103"/>
      <c r="AD394" s="103"/>
      <c r="AE394" s="103"/>
      <c r="AF394" s="103"/>
      <c r="AG394" s="103"/>
    </row>
    <row r="395" spans="1:33" ht="26.25" customHeight="1" x14ac:dyDescent="0.2">
      <c r="A395" s="105" t="s">
        <v>4710</v>
      </c>
      <c r="B395" s="104" t="s">
        <v>4709</v>
      </c>
      <c r="C395" s="103"/>
      <c r="D395" s="103"/>
      <c r="E395" s="103"/>
      <c r="F395" s="103"/>
      <c r="G395" s="103"/>
      <c r="H395" s="103"/>
      <c r="I395" s="103"/>
      <c r="J395" s="103"/>
      <c r="K395" s="103"/>
      <c r="L395" s="103"/>
      <c r="M395" s="103"/>
      <c r="N395" s="103"/>
      <c r="O395" s="103"/>
      <c r="P395" s="103"/>
      <c r="Q395" s="103"/>
      <c r="R395" s="103"/>
      <c r="S395" s="103"/>
      <c r="T395" s="103">
        <v>1449.4</v>
      </c>
      <c r="U395" s="103"/>
      <c r="V395" s="103"/>
      <c r="W395" s="103"/>
      <c r="X395" s="103"/>
      <c r="Y395" s="103"/>
      <c r="Z395" s="103"/>
      <c r="AA395" s="103"/>
      <c r="AB395" s="103"/>
      <c r="AC395" s="103"/>
      <c r="AD395" s="103"/>
      <c r="AE395" s="103"/>
      <c r="AF395" s="103"/>
      <c r="AG395" s="103"/>
    </row>
    <row r="396" spans="1:33" ht="26.25" customHeight="1" x14ac:dyDescent="0.2">
      <c r="A396" s="105" t="s">
        <v>4708</v>
      </c>
      <c r="B396" s="104" t="s">
        <v>4707</v>
      </c>
      <c r="C396" s="103"/>
      <c r="D396" s="103"/>
      <c r="E396" s="103"/>
      <c r="F396" s="103"/>
      <c r="G396" s="103"/>
      <c r="H396" s="103"/>
      <c r="I396" s="103"/>
      <c r="J396" s="103"/>
      <c r="K396" s="103"/>
      <c r="L396" s="103"/>
      <c r="M396" s="103"/>
      <c r="N396" s="103"/>
      <c r="O396" s="103"/>
      <c r="P396" s="103"/>
      <c r="Q396" s="103"/>
      <c r="R396" s="103"/>
      <c r="S396" s="103"/>
      <c r="T396" s="103">
        <v>1449.4</v>
      </c>
      <c r="U396" s="103"/>
      <c r="V396" s="103"/>
      <c r="W396" s="103"/>
      <c r="X396" s="103"/>
      <c r="Y396" s="103"/>
      <c r="Z396" s="103"/>
      <c r="AA396" s="103"/>
      <c r="AB396" s="103"/>
      <c r="AC396" s="103"/>
      <c r="AD396" s="103"/>
      <c r="AE396" s="103"/>
      <c r="AF396" s="103"/>
      <c r="AG396" s="103"/>
    </row>
    <row r="397" spans="1:33" ht="26.25" customHeight="1" x14ac:dyDescent="0.2">
      <c r="A397" s="105" t="s">
        <v>4706</v>
      </c>
      <c r="B397" s="104" t="s">
        <v>4705</v>
      </c>
      <c r="C397" s="103"/>
      <c r="D397" s="103"/>
      <c r="E397" s="103"/>
      <c r="F397" s="103"/>
      <c r="G397" s="103"/>
      <c r="H397" s="103"/>
      <c r="I397" s="103"/>
      <c r="J397" s="103"/>
      <c r="K397" s="103"/>
      <c r="L397" s="103"/>
      <c r="M397" s="103"/>
      <c r="N397" s="103"/>
      <c r="O397" s="103"/>
      <c r="P397" s="103"/>
      <c r="Q397" s="103"/>
      <c r="R397" s="103"/>
      <c r="S397" s="103"/>
      <c r="T397" s="103">
        <v>1449.4</v>
      </c>
      <c r="U397" s="103"/>
      <c r="V397" s="103"/>
      <c r="W397" s="103"/>
      <c r="X397" s="103"/>
      <c r="Y397" s="103"/>
      <c r="Z397" s="103"/>
      <c r="AA397" s="103"/>
      <c r="AB397" s="103"/>
      <c r="AC397" s="103"/>
      <c r="AD397" s="103"/>
      <c r="AE397" s="103"/>
      <c r="AF397" s="103"/>
      <c r="AG397" s="103"/>
    </row>
    <row r="398" spans="1:33" ht="26.25" customHeight="1" x14ac:dyDescent="0.2">
      <c r="A398" s="105" t="s">
        <v>2668</v>
      </c>
      <c r="B398" s="104" t="s">
        <v>2667</v>
      </c>
      <c r="C398" s="103"/>
      <c r="D398" s="103"/>
      <c r="E398" s="103"/>
      <c r="F398" s="103">
        <v>3356</v>
      </c>
      <c r="G398" s="103"/>
      <c r="H398" s="103"/>
      <c r="I398" s="103"/>
      <c r="J398" s="103"/>
      <c r="K398" s="103"/>
      <c r="L398" s="103"/>
      <c r="M398" s="103"/>
      <c r="N398" s="103"/>
      <c r="O398" s="103"/>
      <c r="P398" s="103"/>
      <c r="Q398" s="103"/>
      <c r="R398" s="103"/>
      <c r="S398" s="103"/>
      <c r="T398" s="103"/>
      <c r="U398" s="103"/>
      <c r="V398" s="103"/>
      <c r="W398" s="103"/>
      <c r="X398" s="103"/>
      <c r="Y398" s="103"/>
      <c r="Z398" s="103"/>
      <c r="AA398" s="103"/>
      <c r="AB398" s="103"/>
      <c r="AC398" s="103"/>
      <c r="AD398" s="103"/>
      <c r="AE398" s="103"/>
      <c r="AF398" s="103"/>
      <c r="AG398" s="103"/>
    </row>
    <row r="399" spans="1:33" ht="26.25" customHeight="1" x14ac:dyDescent="0.2">
      <c r="A399" s="105" t="s">
        <v>2666</v>
      </c>
      <c r="B399" s="104" t="s">
        <v>2665</v>
      </c>
      <c r="C399" s="103"/>
      <c r="D399" s="103"/>
      <c r="E399" s="103"/>
      <c r="F399" s="103">
        <v>5309.5</v>
      </c>
      <c r="G399" s="103"/>
      <c r="H399" s="103"/>
      <c r="I399" s="103"/>
      <c r="J399" s="103"/>
      <c r="K399" s="103"/>
      <c r="L399" s="103"/>
      <c r="M399" s="103"/>
      <c r="N399" s="103"/>
      <c r="O399" s="103"/>
      <c r="P399" s="103"/>
      <c r="Q399" s="103"/>
      <c r="R399" s="103"/>
      <c r="S399" s="103"/>
      <c r="T399" s="103"/>
      <c r="U399" s="103"/>
      <c r="V399" s="103"/>
      <c r="W399" s="103"/>
      <c r="X399" s="103"/>
      <c r="Y399" s="103"/>
      <c r="Z399" s="103"/>
      <c r="AA399" s="103"/>
      <c r="AB399" s="103"/>
      <c r="AC399" s="103"/>
      <c r="AD399" s="103"/>
      <c r="AE399" s="103"/>
      <c r="AF399" s="103"/>
      <c r="AG399" s="103"/>
    </row>
    <row r="400" spans="1:33" ht="26.25" customHeight="1" x14ac:dyDescent="0.2">
      <c r="A400" s="105" t="s">
        <v>2664</v>
      </c>
      <c r="B400" s="104" t="s">
        <v>2663</v>
      </c>
      <c r="C400" s="103"/>
      <c r="D400" s="103"/>
      <c r="E400" s="103"/>
      <c r="F400" s="103">
        <v>1257.5999999999999</v>
      </c>
      <c r="G400" s="103"/>
      <c r="H400" s="103"/>
      <c r="I400" s="103"/>
      <c r="J400" s="103"/>
      <c r="K400" s="103"/>
      <c r="L400" s="103"/>
      <c r="M400" s="103"/>
      <c r="N400" s="103"/>
      <c r="O400" s="103"/>
      <c r="P400" s="103"/>
      <c r="Q400" s="103"/>
      <c r="R400" s="103"/>
      <c r="S400" s="103"/>
      <c r="T400" s="103"/>
      <c r="U400" s="103"/>
      <c r="V400" s="103"/>
      <c r="W400" s="103"/>
      <c r="X400" s="103"/>
      <c r="Y400" s="103"/>
      <c r="Z400" s="103"/>
      <c r="AA400" s="103"/>
      <c r="AB400" s="103"/>
      <c r="AC400" s="103"/>
      <c r="AD400" s="103"/>
      <c r="AE400" s="103"/>
      <c r="AF400" s="103"/>
      <c r="AG400" s="103"/>
    </row>
    <row r="401" spans="1:33" ht="26.25" customHeight="1" x14ac:dyDescent="0.2">
      <c r="A401" s="105" t="s">
        <v>2646</v>
      </c>
      <c r="B401" s="104" t="s">
        <v>2645</v>
      </c>
      <c r="C401" s="103"/>
      <c r="D401" s="103"/>
      <c r="E401" s="103"/>
      <c r="F401" s="103">
        <v>11624.6</v>
      </c>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row>
    <row r="402" spans="1:33" ht="26.25" customHeight="1" x14ac:dyDescent="0.2">
      <c r="A402" s="105" t="s">
        <v>2644</v>
      </c>
      <c r="B402" s="104" t="s">
        <v>2643</v>
      </c>
      <c r="C402" s="103"/>
      <c r="D402" s="103"/>
      <c r="E402" s="103"/>
      <c r="F402" s="103">
        <v>7808</v>
      </c>
      <c r="G402" s="103"/>
      <c r="H402" s="103"/>
      <c r="I402" s="103"/>
      <c r="J402" s="103"/>
      <c r="K402" s="103"/>
      <c r="L402" s="103"/>
      <c r="M402" s="103"/>
      <c r="N402" s="103"/>
      <c r="O402" s="103"/>
      <c r="P402" s="103"/>
      <c r="Q402" s="103"/>
      <c r="R402" s="103"/>
      <c r="S402" s="103"/>
      <c r="T402" s="103"/>
      <c r="U402" s="103"/>
      <c r="V402" s="103"/>
      <c r="W402" s="103"/>
      <c r="X402" s="103"/>
      <c r="Y402" s="103"/>
      <c r="Z402" s="103"/>
      <c r="AA402" s="103"/>
      <c r="AB402" s="103"/>
      <c r="AC402" s="103"/>
      <c r="AD402" s="103"/>
      <c r="AE402" s="103"/>
      <c r="AF402" s="103"/>
      <c r="AG402" s="103"/>
    </row>
    <row r="403" spans="1:33" ht="26.25" customHeight="1" x14ac:dyDescent="0.2">
      <c r="A403" s="105" t="s">
        <v>2642</v>
      </c>
      <c r="B403" s="104" t="s">
        <v>2641</v>
      </c>
      <c r="C403" s="103"/>
      <c r="D403" s="103"/>
      <c r="E403" s="103"/>
      <c r="F403" s="103">
        <v>1166</v>
      </c>
      <c r="G403" s="103"/>
      <c r="H403" s="103"/>
      <c r="I403" s="103"/>
      <c r="J403" s="103"/>
      <c r="K403" s="103"/>
      <c r="L403" s="103"/>
      <c r="M403" s="103"/>
      <c r="N403" s="103"/>
      <c r="O403" s="103"/>
      <c r="P403" s="103"/>
      <c r="Q403" s="103"/>
      <c r="R403" s="103"/>
      <c r="S403" s="103"/>
      <c r="T403" s="103"/>
      <c r="U403" s="103"/>
      <c r="V403" s="103"/>
      <c r="W403" s="103"/>
      <c r="X403" s="103"/>
      <c r="Y403" s="103"/>
      <c r="Z403" s="103"/>
      <c r="AA403" s="103"/>
      <c r="AB403" s="103"/>
      <c r="AC403" s="103"/>
      <c r="AD403" s="103"/>
      <c r="AE403" s="103"/>
      <c r="AF403" s="103"/>
      <c r="AG403" s="103"/>
    </row>
    <row r="404" spans="1:33" ht="26.25" customHeight="1" x14ac:dyDescent="0.2">
      <c r="A404" s="105" t="s">
        <v>2638</v>
      </c>
      <c r="B404" s="104" t="s">
        <v>2637</v>
      </c>
      <c r="C404" s="103"/>
      <c r="D404" s="103"/>
      <c r="E404" s="103"/>
      <c r="F404" s="103">
        <v>4804.3999999999996</v>
      </c>
      <c r="G404" s="103"/>
      <c r="H404" s="103"/>
      <c r="I404" s="103"/>
      <c r="J404" s="103"/>
      <c r="K404" s="103"/>
      <c r="L404" s="103"/>
      <c r="M404" s="103"/>
      <c r="N404" s="103"/>
      <c r="O404" s="103"/>
      <c r="P404" s="103"/>
      <c r="Q404" s="103"/>
      <c r="R404" s="103"/>
      <c r="S404" s="103"/>
      <c r="T404" s="103"/>
      <c r="U404" s="103"/>
      <c r="V404" s="103"/>
      <c r="W404" s="103"/>
      <c r="X404" s="103"/>
      <c r="Y404" s="103"/>
      <c r="Z404" s="103"/>
      <c r="AA404" s="103"/>
      <c r="AB404" s="103"/>
      <c r="AC404" s="103"/>
      <c r="AD404" s="103"/>
      <c r="AE404" s="103"/>
      <c r="AF404" s="103"/>
      <c r="AG404" s="103"/>
    </row>
    <row r="405" spans="1:33" ht="26.25" customHeight="1" x14ac:dyDescent="0.2">
      <c r="A405" s="105" t="s">
        <v>2632</v>
      </c>
      <c r="B405" s="104" t="s">
        <v>2631</v>
      </c>
      <c r="C405" s="103"/>
      <c r="D405" s="103"/>
      <c r="E405" s="103"/>
      <c r="F405" s="103">
        <v>8868.4</v>
      </c>
      <c r="G405" s="103"/>
      <c r="H405" s="103"/>
      <c r="I405" s="103"/>
      <c r="J405" s="103"/>
      <c r="K405" s="103"/>
      <c r="L405" s="103"/>
      <c r="M405" s="103"/>
      <c r="N405" s="103"/>
      <c r="O405" s="103"/>
      <c r="P405" s="103"/>
      <c r="Q405" s="103"/>
      <c r="R405" s="103"/>
      <c r="S405" s="103"/>
      <c r="T405" s="103"/>
      <c r="U405" s="103"/>
      <c r="V405" s="103"/>
      <c r="W405" s="103"/>
      <c r="X405" s="103"/>
      <c r="Y405" s="103"/>
      <c r="Z405" s="103"/>
      <c r="AA405" s="103"/>
      <c r="AB405" s="103"/>
      <c r="AC405" s="103"/>
      <c r="AD405" s="103"/>
      <c r="AE405" s="103"/>
      <c r="AF405" s="103"/>
      <c r="AG405" s="103"/>
    </row>
    <row r="406" spans="1:33" ht="26.25" customHeight="1" x14ac:dyDescent="0.2">
      <c r="A406" s="105" t="s">
        <v>2630</v>
      </c>
      <c r="B406" s="104" t="s">
        <v>2629</v>
      </c>
      <c r="C406" s="103"/>
      <c r="D406" s="103"/>
      <c r="E406" s="103"/>
      <c r="F406" s="103">
        <v>1462.6</v>
      </c>
      <c r="G406" s="103"/>
      <c r="H406" s="103"/>
      <c r="I406" s="103"/>
      <c r="J406" s="103"/>
      <c r="K406" s="103"/>
      <c r="L406" s="103"/>
      <c r="M406" s="103"/>
      <c r="N406" s="103"/>
      <c r="O406" s="103"/>
      <c r="P406" s="103"/>
      <c r="Q406" s="103"/>
      <c r="R406" s="103"/>
      <c r="S406" s="103"/>
      <c r="T406" s="103"/>
      <c r="U406" s="103"/>
      <c r="V406" s="103"/>
      <c r="W406" s="103"/>
      <c r="X406" s="103"/>
      <c r="Y406" s="103"/>
      <c r="Z406" s="103"/>
      <c r="AA406" s="103"/>
      <c r="AB406" s="103"/>
      <c r="AC406" s="103"/>
      <c r="AD406" s="103"/>
      <c r="AE406" s="103"/>
      <c r="AF406" s="103"/>
      <c r="AG406" s="103"/>
    </row>
    <row r="407" spans="1:33" ht="26.25" customHeight="1" x14ac:dyDescent="0.2">
      <c r="A407" s="105" t="s">
        <v>2628</v>
      </c>
      <c r="B407" s="104" t="s">
        <v>2627</v>
      </c>
      <c r="C407" s="103"/>
      <c r="D407" s="103"/>
      <c r="E407" s="103"/>
      <c r="F407" s="103">
        <v>310.10000000000002</v>
      </c>
      <c r="G407" s="103"/>
      <c r="H407" s="103"/>
      <c r="I407" s="103"/>
      <c r="J407" s="103"/>
      <c r="K407" s="103"/>
      <c r="L407" s="103"/>
      <c r="M407" s="103"/>
      <c r="N407" s="103"/>
      <c r="O407" s="103"/>
      <c r="P407" s="103"/>
      <c r="Q407" s="103"/>
      <c r="R407" s="103"/>
      <c r="S407" s="103"/>
      <c r="T407" s="103"/>
      <c r="U407" s="103"/>
      <c r="V407" s="103"/>
      <c r="W407" s="103"/>
      <c r="X407" s="103"/>
      <c r="Y407" s="103"/>
      <c r="Z407" s="103"/>
      <c r="AA407" s="103"/>
      <c r="AB407" s="103"/>
      <c r="AC407" s="103"/>
      <c r="AD407" s="103"/>
      <c r="AE407" s="103"/>
      <c r="AF407" s="103"/>
      <c r="AG407" s="103"/>
    </row>
    <row r="408" spans="1:33" ht="26.25" customHeight="1" x14ac:dyDescent="0.2">
      <c r="A408" s="105" t="s">
        <v>2624</v>
      </c>
      <c r="B408" s="104" t="s">
        <v>2623</v>
      </c>
      <c r="C408" s="103"/>
      <c r="D408" s="103"/>
      <c r="E408" s="103"/>
      <c r="F408" s="103">
        <v>2156.6999999999998</v>
      </c>
      <c r="G408" s="103"/>
      <c r="H408" s="103"/>
      <c r="I408" s="103"/>
      <c r="J408" s="103"/>
      <c r="K408" s="103"/>
      <c r="L408" s="103"/>
      <c r="M408" s="103"/>
      <c r="N408" s="103"/>
      <c r="O408" s="103"/>
      <c r="P408" s="103"/>
      <c r="Q408" s="103"/>
      <c r="R408" s="103"/>
      <c r="S408" s="103"/>
      <c r="T408" s="103"/>
      <c r="U408" s="103"/>
      <c r="V408" s="103"/>
      <c r="W408" s="103"/>
      <c r="X408" s="103"/>
      <c r="Y408" s="103"/>
      <c r="Z408" s="103"/>
      <c r="AA408" s="103"/>
      <c r="AB408" s="103"/>
      <c r="AC408" s="103"/>
      <c r="AD408" s="103"/>
      <c r="AE408" s="103"/>
      <c r="AF408" s="103"/>
      <c r="AG408" s="103"/>
    </row>
    <row r="409" spans="1:33" ht="26.25" customHeight="1" x14ac:dyDescent="0.2">
      <c r="A409" s="105" t="s">
        <v>2622</v>
      </c>
      <c r="B409" s="104" t="s">
        <v>2621</v>
      </c>
      <c r="C409" s="103"/>
      <c r="D409" s="103"/>
      <c r="E409" s="103"/>
      <c r="F409" s="103">
        <v>4404.7</v>
      </c>
      <c r="G409" s="103"/>
      <c r="H409" s="103"/>
      <c r="I409" s="103"/>
      <c r="J409" s="103"/>
      <c r="K409" s="103"/>
      <c r="L409" s="103"/>
      <c r="M409" s="103"/>
      <c r="N409" s="103"/>
      <c r="O409" s="103"/>
      <c r="P409" s="103"/>
      <c r="Q409" s="103"/>
      <c r="R409" s="103"/>
      <c r="S409" s="103"/>
      <c r="T409" s="103"/>
      <c r="U409" s="103"/>
      <c r="V409" s="103"/>
      <c r="W409" s="103"/>
      <c r="X409" s="103"/>
      <c r="Y409" s="103"/>
      <c r="Z409" s="103"/>
      <c r="AA409" s="103"/>
      <c r="AB409" s="103"/>
      <c r="AC409" s="103"/>
      <c r="AD409" s="103"/>
      <c r="AE409" s="103"/>
      <c r="AF409" s="103"/>
      <c r="AG409" s="103"/>
    </row>
    <row r="410" spans="1:33" ht="52.5" x14ac:dyDescent="0.2">
      <c r="A410" s="105" t="s">
        <v>2616</v>
      </c>
      <c r="B410" s="104" t="s">
        <v>2615</v>
      </c>
      <c r="C410" s="103"/>
      <c r="D410" s="103"/>
      <c r="E410" s="103"/>
      <c r="F410" s="103">
        <v>362.4</v>
      </c>
      <c r="G410" s="103"/>
      <c r="H410" s="103"/>
      <c r="I410" s="103"/>
      <c r="J410" s="103"/>
      <c r="K410" s="103"/>
      <c r="L410" s="103"/>
      <c r="M410" s="103"/>
      <c r="N410" s="103"/>
      <c r="O410" s="103"/>
      <c r="P410" s="103"/>
      <c r="Q410" s="103"/>
      <c r="R410" s="103"/>
      <c r="S410" s="103"/>
      <c r="T410" s="103"/>
      <c r="U410" s="103"/>
      <c r="V410" s="103"/>
      <c r="W410" s="103"/>
      <c r="X410" s="103"/>
      <c r="Y410" s="103"/>
      <c r="Z410" s="103"/>
      <c r="AA410" s="103"/>
      <c r="AB410" s="103"/>
      <c r="AC410" s="103"/>
      <c r="AD410" s="103"/>
      <c r="AE410" s="103"/>
      <c r="AF410" s="103"/>
      <c r="AG410" s="103"/>
    </row>
    <row r="411" spans="1:33" ht="26.25" customHeight="1" x14ac:dyDescent="0.2">
      <c r="A411" s="105" t="s">
        <v>2600</v>
      </c>
      <c r="B411" s="104" t="s">
        <v>2599</v>
      </c>
      <c r="C411" s="103"/>
      <c r="D411" s="103"/>
      <c r="E411" s="103"/>
      <c r="F411" s="103">
        <v>12239.2</v>
      </c>
      <c r="G411" s="103"/>
      <c r="H411" s="103"/>
      <c r="I411" s="103"/>
      <c r="J411" s="103"/>
      <c r="K411" s="103"/>
      <c r="L411" s="103"/>
      <c r="M411" s="103"/>
      <c r="N411" s="103"/>
      <c r="O411" s="103"/>
      <c r="P411" s="103"/>
      <c r="Q411" s="103"/>
      <c r="R411" s="103"/>
      <c r="S411" s="103"/>
      <c r="T411" s="103"/>
      <c r="U411" s="103"/>
      <c r="V411" s="103"/>
      <c r="W411" s="103"/>
      <c r="X411" s="103"/>
      <c r="Y411" s="103"/>
      <c r="Z411" s="103"/>
      <c r="AA411" s="103"/>
      <c r="AB411" s="103"/>
      <c r="AC411" s="103"/>
      <c r="AD411" s="103"/>
      <c r="AE411" s="103"/>
      <c r="AF411" s="103"/>
      <c r="AG411" s="103"/>
    </row>
    <row r="412" spans="1:33" ht="26.25" customHeight="1" x14ac:dyDescent="0.2">
      <c r="A412" s="105" t="s">
        <v>2596</v>
      </c>
      <c r="B412" s="104" t="s">
        <v>2595</v>
      </c>
      <c r="C412" s="103"/>
      <c r="D412" s="103"/>
      <c r="E412" s="103"/>
      <c r="F412" s="103">
        <v>5680.5</v>
      </c>
      <c r="G412" s="103"/>
      <c r="H412" s="103"/>
      <c r="I412" s="103"/>
      <c r="J412" s="103"/>
      <c r="K412" s="103"/>
      <c r="L412" s="103"/>
      <c r="M412" s="103"/>
      <c r="N412" s="103"/>
      <c r="O412" s="103"/>
      <c r="P412" s="103"/>
      <c r="Q412" s="103"/>
      <c r="R412" s="103"/>
      <c r="S412" s="103"/>
      <c r="T412" s="103"/>
      <c r="U412" s="103"/>
      <c r="V412" s="103"/>
      <c r="W412" s="103"/>
      <c r="X412" s="103"/>
      <c r="Y412" s="103"/>
      <c r="Z412" s="103"/>
      <c r="AA412" s="103"/>
      <c r="AB412" s="103"/>
      <c r="AC412" s="103"/>
      <c r="AD412" s="103"/>
      <c r="AE412" s="103"/>
      <c r="AF412" s="103"/>
      <c r="AG412" s="103"/>
    </row>
    <row r="413" spans="1:33" ht="26.25" customHeight="1" x14ac:dyDescent="0.2">
      <c r="A413" s="105" t="s">
        <v>2592</v>
      </c>
      <c r="B413" s="104" t="s">
        <v>2591</v>
      </c>
      <c r="C413" s="103"/>
      <c r="D413" s="103"/>
      <c r="E413" s="103"/>
      <c r="F413" s="103">
        <v>3299.4</v>
      </c>
      <c r="G413" s="103"/>
      <c r="H413" s="103"/>
      <c r="I413" s="103"/>
      <c r="J413" s="103"/>
      <c r="K413" s="103"/>
      <c r="L413" s="103"/>
      <c r="M413" s="103"/>
      <c r="N413" s="103"/>
      <c r="O413" s="103"/>
      <c r="P413" s="103"/>
      <c r="Q413" s="103"/>
      <c r="R413" s="103"/>
      <c r="S413" s="103"/>
      <c r="T413" s="103"/>
      <c r="U413" s="103"/>
      <c r="V413" s="103"/>
      <c r="W413" s="103"/>
      <c r="X413" s="103"/>
      <c r="Y413" s="103"/>
      <c r="Z413" s="103"/>
      <c r="AA413" s="103"/>
      <c r="AB413" s="103"/>
      <c r="AC413" s="103"/>
      <c r="AD413" s="103"/>
      <c r="AE413" s="103"/>
      <c r="AF413" s="103"/>
      <c r="AG413" s="103"/>
    </row>
    <row r="414" spans="1:33" ht="26.25" customHeight="1" x14ac:dyDescent="0.2">
      <c r="A414" s="105" t="s">
        <v>2588</v>
      </c>
      <c r="B414" s="104" t="s">
        <v>2587</v>
      </c>
      <c r="C414" s="103"/>
      <c r="D414" s="103"/>
      <c r="E414" s="103"/>
      <c r="F414" s="103">
        <v>4994.2</v>
      </c>
      <c r="G414" s="103"/>
      <c r="H414" s="103"/>
      <c r="I414" s="103"/>
      <c r="J414" s="103"/>
      <c r="K414" s="103"/>
      <c r="L414" s="103"/>
      <c r="M414" s="103"/>
      <c r="N414" s="103"/>
      <c r="O414" s="103"/>
      <c r="P414" s="103"/>
      <c r="Q414" s="103"/>
      <c r="R414" s="103"/>
      <c r="S414" s="103"/>
      <c r="T414" s="103"/>
      <c r="U414" s="103"/>
      <c r="V414" s="103"/>
      <c r="W414" s="103"/>
      <c r="X414" s="103"/>
      <c r="Y414" s="103"/>
      <c r="Z414" s="103"/>
      <c r="AA414" s="103"/>
      <c r="AB414" s="103"/>
      <c r="AC414" s="103"/>
      <c r="AD414" s="103"/>
      <c r="AE414" s="103"/>
      <c r="AF414" s="103"/>
      <c r="AG414" s="103"/>
    </row>
    <row r="415" spans="1:33" ht="26.25" customHeight="1" x14ac:dyDescent="0.2">
      <c r="A415" s="105" t="s">
        <v>2586</v>
      </c>
      <c r="B415" s="104" t="s">
        <v>2585</v>
      </c>
      <c r="C415" s="103"/>
      <c r="D415" s="103"/>
      <c r="E415" s="103"/>
      <c r="F415" s="103">
        <v>4236</v>
      </c>
      <c r="G415" s="103"/>
      <c r="H415" s="103"/>
      <c r="I415" s="103"/>
      <c r="J415" s="103"/>
      <c r="K415" s="103"/>
      <c r="L415" s="103"/>
      <c r="M415" s="103"/>
      <c r="N415" s="103"/>
      <c r="O415" s="103"/>
      <c r="P415" s="103"/>
      <c r="Q415" s="103"/>
      <c r="R415" s="103"/>
      <c r="S415" s="103"/>
      <c r="T415" s="103"/>
      <c r="U415" s="103"/>
      <c r="V415" s="103"/>
      <c r="W415" s="103"/>
      <c r="X415" s="103"/>
      <c r="Y415" s="103"/>
      <c r="Z415" s="103"/>
      <c r="AA415" s="103"/>
      <c r="AB415" s="103"/>
      <c r="AC415" s="103"/>
      <c r="AD415" s="103"/>
      <c r="AE415" s="103"/>
      <c r="AF415" s="103"/>
      <c r="AG415" s="103"/>
    </row>
    <row r="416" spans="1:33" ht="26.25" customHeight="1" x14ac:dyDescent="0.2">
      <c r="A416" s="105" t="s">
        <v>2584</v>
      </c>
      <c r="B416" s="104" t="s">
        <v>2583</v>
      </c>
      <c r="C416" s="103"/>
      <c r="D416" s="103"/>
      <c r="E416" s="103"/>
      <c r="F416" s="103">
        <v>1158.7</v>
      </c>
      <c r="G416" s="103"/>
      <c r="H416" s="103"/>
      <c r="I416" s="103"/>
      <c r="J416" s="103"/>
      <c r="K416" s="103"/>
      <c r="L416" s="103"/>
      <c r="M416" s="103"/>
      <c r="N416" s="103"/>
      <c r="O416" s="103"/>
      <c r="P416" s="103"/>
      <c r="Q416" s="103"/>
      <c r="R416" s="103"/>
      <c r="S416" s="103"/>
      <c r="T416" s="103"/>
      <c r="U416" s="103"/>
      <c r="V416" s="103"/>
      <c r="W416" s="103"/>
      <c r="X416" s="103"/>
      <c r="Y416" s="103"/>
      <c r="Z416" s="103"/>
      <c r="AA416" s="103"/>
      <c r="AB416" s="103"/>
      <c r="AC416" s="103"/>
      <c r="AD416" s="103"/>
      <c r="AE416" s="103"/>
      <c r="AF416" s="103"/>
      <c r="AG416" s="103"/>
    </row>
    <row r="417" spans="1:33" ht="26.25" customHeight="1" x14ac:dyDescent="0.2">
      <c r="A417" s="105" t="s">
        <v>2578</v>
      </c>
      <c r="B417" s="104" t="s">
        <v>2577</v>
      </c>
      <c r="C417" s="103"/>
      <c r="D417" s="103"/>
      <c r="E417" s="103"/>
      <c r="F417" s="103">
        <v>643.9</v>
      </c>
      <c r="G417" s="103"/>
      <c r="H417" s="103"/>
      <c r="I417" s="103"/>
      <c r="J417" s="103"/>
      <c r="K417" s="103"/>
      <c r="L417" s="103"/>
      <c r="M417" s="103"/>
      <c r="N417" s="103"/>
      <c r="O417" s="103"/>
      <c r="P417" s="103"/>
      <c r="Q417" s="103"/>
      <c r="R417" s="103"/>
      <c r="S417" s="103"/>
      <c r="T417" s="103"/>
      <c r="U417" s="103"/>
      <c r="V417" s="103"/>
      <c r="W417" s="103"/>
      <c r="X417" s="103"/>
      <c r="Y417" s="103"/>
      <c r="Z417" s="103"/>
      <c r="AA417" s="103"/>
      <c r="AB417" s="103"/>
      <c r="AC417" s="103"/>
      <c r="AD417" s="103"/>
      <c r="AE417" s="103"/>
      <c r="AF417" s="103"/>
      <c r="AG417" s="103"/>
    </row>
    <row r="418" spans="1:33" ht="26.25" customHeight="1" x14ac:dyDescent="0.2">
      <c r="A418" s="105" t="s">
        <v>2576</v>
      </c>
      <c r="B418" s="104" t="s">
        <v>2575</v>
      </c>
      <c r="C418" s="103"/>
      <c r="D418" s="103"/>
      <c r="E418" s="103"/>
      <c r="F418" s="103">
        <v>2522.1999999999998</v>
      </c>
      <c r="G418" s="103"/>
      <c r="H418" s="103"/>
      <c r="I418" s="103"/>
      <c r="J418" s="103"/>
      <c r="K418" s="103"/>
      <c r="L418" s="103"/>
      <c r="M418" s="103"/>
      <c r="N418" s="103"/>
      <c r="O418" s="103"/>
      <c r="P418" s="103"/>
      <c r="Q418" s="103"/>
      <c r="R418" s="103"/>
      <c r="S418" s="103"/>
      <c r="T418" s="103"/>
      <c r="U418" s="103"/>
      <c r="V418" s="103"/>
      <c r="W418" s="103"/>
      <c r="X418" s="103"/>
      <c r="Y418" s="103"/>
      <c r="Z418" s="103"/>
      <c r="AA418" s="103"/>
      <c r="AB418" s="103"/>
      <c r="AC418" s="103"/>
      <c r="AD418" s="103"/>
      <c r="AE418" s="103"/>
      <c r="AF418" s="103"/>
      <c r="AG418" s="103"/>
    </row>
    <row r="419" spans="1:33" ht="26.25" customHeight="1" x14ac:dyDescent="0.2">
      <c r="A419" s="105" t="s">
        <v>2574</v>
      </c>
      <c r="B419" s="104" t="s">
        <v>2573</v>
      </c>
      <c r="C419" s="103"/>
      <c r="D419" s="103"/>
      <c r="E419" s="103"/>
      <c r="F419" s="103">
        <v>4318.3999999999996</v>
      </c>
      <c r="G419" s="103"/>
      <c r="H419" s="103"/>
      <c r="I419" s="103"/>
      <c r="J419" s="103"/>
      <c r="K419" s="103"/>
      <c r="L419" s="103"/>
      <c r="M419" s="103"/>
      <c r="N419" s="103"/>
      <c r="O419" s="103"/>
      <c r="P419" s="103"/>
      <c r="Q419" s="103"/>
      <c r="R419" s="103"/>
      <c r="S419" s="103"/>
      <c r="T419" s="103"/>
      <c r="U419" s="103"/>
      <c r="V419" s="103"/>
      <c r="W419" s="103"/>
      <c r="X419" s="103"/>
      <c r="Y419" s="103"/>
      <c r="Z419" s="103"/>
      <c r="AA419" s="103"/>
      <c r="AB419" s="103"/>
      <c r="AC419" s="103"/>
      <c r="AD419" s="103"/>
      <c r="AE419" s="103"/>
      <c r="AF419" s="103"/>
      <c r="AG419" s="103"/>
    </row>
    <row r="420" spans="1:33" ht="26.25" customHeight="1" x14ac:dyDescent="0.2">
      <c r="A420" s="105" t="s">
        <v>2570</v>
      </c>
      <c r="B420" s="104" t="s">
        <v>2569</v>
      </c>
      <c r="C420" s="103"/>
      <c r="D420" s="103"/>
      <c r="E420" s="103"/>
      <c r="F420" s="103">
        <v>123.7</v>
      </c>
      <c r="G420" s="103"/>
      <c r="H420" s="103"/>
      <c r="I420" s="103"/>
      <c r="J420" s="103"/>
      <c r="K420" s="103"/>
      <c r="L420" s="103"/>
      <c r="M420" s="103"/>
      <c r="N420" s="103"/>
      <c r="O420" s="103"/>
      <c r="P420" s="103"/>
      <c r="Q420" s="103"/>
      <c r="R420" s="103"/>
      <c r="S420" s="103"/>
      <c r="T420" s="103"/>
      <c r="U420" s="103"/>
      <c r="V420" s="103"/>
      <c r="W420" s="103"/>
      <c r="X420" s="103"/>
      <c r="Y420" s="103"/>
      <c r="Z420" s="103"/>
      <c r="AA420" s="103"/>
      <c r="AB420" s="103"/>
      <c r="AC420" s="103"/>
      <c r="AD420" s="103"/>
      <c r="AE420" s="103"/>
      <c r="AF420" s="103"/>
      <c r="AG420" s="103"/>
    </row>
    <row r="421" spans="1:33" ht="26.25" customHeight="1" x14ac:dyDescent="0.2">
      <c r="A421" s="105" t="s">
        <v>2567</v>
      </c>
      <c r="B421" s="104" t="s">
        <v>2566</v>
      </c>
      <c r="C421" s="103">
        <v>105558.39999999999</v>
      </c>
      <c r="D421" s="103"/>
      <c r="E421" s="103"/>
      <c r="F421" s="103"/>
      <c r="G421" s="103"/>
      <c r="H421" s="103"/>
      <c r="I421" s="103"/>
      <c r="J421" s="103"/>
      <c r="K421" s="103"/>
      <c r="L421" s="103"/>
      <c r="M421" s="103"/>
      <c r="N421" s="103"/>
      <c r="O421" s="103"/>
      <c r="P421" s="103">
        <v>52543.199999999997</v>
      </c>
      <c r="Q421" s="103"/>
      <c r="R421" s="103"/>
      <c r="S421" s="103"/>
      <c r="T421" s="103">
        <v>0</v>
      </c>
      <c r="U421" s="103"/>
      <c r="V421" s="103"/>
      <c r="W421" s="103"/>
      <c r="X421" s="103"/>
      <c r="Y421" s="103"/>
      <c r="Z421" s="103"/>
      <c r="AA421" s="103"/>
      <c r="AB421" s="103"/>
      <c r="AC421" s="103"/>
      <c r="AD421" s="103"/>
      <c r="AE421" s="103"/>
      <c r="AF421" s="103"/>
      <c r="AG421" s="103"/>
    </row>
    <row r="422" spans="1:33" ht="26.25" customHeight="1" x14ac:dyDescent="0.2">
      <c r="A422" s="105" t="s">
        <v>4704</v>
      </c>
      <c r="B422" s="104" t="s">
        <v>4703</v>
      </c>
      <c r="C422" s="103"/>
      <c r="D422" s="103"/>
      <c r="E422" s="103"/>
      <c r="F422" s="103"/>
      <c r="G422" s="103"/>
      <c r="H422" s="103"/>
      <c r="I422" s="103"/>
      <c r="J422" s="103"/>
      <c r="K422" s="103"/>
      <c r="L422" s="103"/>
      <c r="M422" s="103"/>
      <c r="N422" s="103"/>
      <c r="O422" s="103"/>
      <c r="P422" s="103"/>
      <c r="Q422" s="103"/>
      <c r="R422" s="103"/>
      <c r="S422" s="103"/>
      <c r="T422" s="103">
        <v>1449.4</v>
      </c>
      <c r="U422" s="103"/>
      <c r="V422" s="103"/>
      <c r="W422" s="103"/>
      <c r="X422" s="103"/>
      <c r="Y422" s="103"/>
      <c r="Z422" s="103"/>
      <c r="AA422" s="103"/>
      <c r="AB422" s="103"/>
      <c r="AC422" s="103"/>
      <c r="AD422" s="103"/>
      <c r="AE422" s="103"/>
      <c r="AF422" s="103"/>
      <c r="AG422" s="103"/>
    </row>
    <row r="423" spans="1:33" ht="26.25" customHeight="1" x14ac:dyDescent="0.2">
      <c r="A423" s="105" t="s">
        <v>4702</v>
      </c>
      <c r="B423" s="104" t="s">
        <v>4701</v>
      </c>
      <c r="C423" s="103"/>
      <c r="D423" s="103"/>
      <c r="E423" s="103"/>
      <c r="F423" s="103"/>
      <c r="G423" s="103"/>
      <c r="H423" s="103"/>
      <c r="I423" s="103"/>
      <c r="J423" s="103"/>
      <c r="K423" s="103"/>
      <c r="L423" s="103"/>
      <c r="M423" s="103"/>
      <c r="N423" s="103"/>
      <c r="O423" s="103"/>
      <c r="P423" s="103"/>
      <c r="Q423" s="103"/>
      <c r="R423" s="103"/>
      <c r="S423" s="103"/>
      <c r="T423" s="103">
        <v>1449.4</v>
      </c>
      <c r="U423" s="103"/>
      <c r="V423" s="103"/>
      <c r="W423" s="103"/>
      <c r="X423" s="103"/>
      <c r="Y423" s="103"/>
      <c r="Z423" s="103"/>
      <c r="AA423" s="103"/>
      <c r="AB423" s="103"/>
      <c r="AC423" s="103"/>
      <c r="AD423" s="103"/>
      <c r="AE423" s="103"/>
      <c r="AF423" s="103"/>
      <c r="AG423" s="103"/>
    </row>
    <row r="424" spans="1:33" ht="26.25" customHeight="1" x14ac:dyDescent="0.2">
      <c r="A424" s="105" t="s">
        <v>4700</v>
      </c>
      <c r="B424" s="104" t="s">
        <v>4699</v>
      </c>
      <c r="C424" s="103"/>
      <c r="D424" s="103"/>
      <c r="E424" s="103"/>
      <c r="F424" s="103"/>
      <c r="G424" s="103"/>
      <c r="H424" s="103"/>
      <c r="I424" s="103"/>
      <c r="J424" s="103"/>
      <c r="K424" s="103"/>
      <c r="L424" s="103"/>
      <c r="M424" s="103"/>
      <c r="N424" s="103"/>
      <c r="O424" s="103"/>
      <c r="P424" s="103"/>
      <c r="Q424" s="103"/>
      <c r="R424" s="103"/>
      <c r="S424" s="103"/>
      <c r="T424" s="103">
        <v>1449.4</v>
      </c>
      <c r="U424" s="103"/>
      <c r="V424" s="103"/>
      <c r="W424" s="103"/>
      <c r="X424" s="103"/>
      <c r="Y424" s="103"/>
      <c r="Z424" s="103"/>
      <c r="AA424" s="103"/>
      <c r="AB424" s="103"/>
      <c r="AC424" s="103"/>
      <c r="AD424" s="103"/>
      <c r="AE424" s="103"/>
      <c r="AF424" s="103"/>
      <c r="AG424" s="103"/>
    </row>
    <row r="425" spans="1:33" ht="26.25" customHeight="1" x14ac:dyDescent="0.2">
      <c r="A425" s="105" t="s">
        <v>2553</v>
      </c>
      <c r="B425" s="104" t="s">
        <v>2552</v>
      </c>
      <c r="C425" s="103"/>
      <c r="D425" s="103"/>
      <c r="E425" s="103"/>
      <c r="F425" s="103">
        <v>825.4</v>
      </c>
      <c r="G425" s="103"/>
      <c r="H425" s="103"/>
      <c r="I425" s="103"/>
      <c r="J425" s="103"/>
      <c r="K425" s="103"/>
      <c r="L425" s="103"/>
      <c r="M425" s="103"/>
      <c r="N425" s="103"/>
      <c r="O425" s="103"/>
      <c r="P425" s="103"/>
      <c r="Q425" s="103"/>
      <c r="R425" s="103"/>
      <c r="S425" s="103"/>
      <c r="T425" s="103"/>
      <c r="U425" s="103"/>
      <c r="V425" s="103"/>
      <c r="W425" s="103"/>
      <c r="X425" s="103"/>
      <c r="Y425" s="103"/>
      <c r="Z425" s="103"/>
      <c r="AA425" s="103"/>
      <c r="AB425" s="103"/>
      <c r="AC425" s="103"/>
      <c r="AD425" s="103"/>
      <c r="AE425" s="103"/>
      <c r="AF425" s="103"/>
      <c r="AG425" s="103"/>
    </row>
    <row r="426" spans="1:33" ht="26.25" customHeight="1" x14ac:dyDescent="0.2">
      <c r="A426" s="105" t="s">
        <v>2548</v>
      </c>
      <c r="B426" s="104" t="s">
        <v>2547</v>
      </c>
      <c r="C426" s="103"/>
      <c r="D426" s="103"/>
      <c r="E426" s="103"/>
      <c r="F426" s="103">
        <v>881.1</v>
      </c>
      <c r="G426" s="103"/>
      <c r="H426" s="103"/>
      <c r="I426" s="103"/>
      <c r="J426" s="103"/>
      <c r="K426" s="103"/>
      <c r="L426" s="103"/>
      <c r="M426" s="103"/>
      <c r="N426" s="103"/>
      <c r="O426" s="103"/>
      <c r="P426" s="103"/>
      <c r="Q426" s="103"/>
      <c r="R426" s="103"/>
      <c r="S426" s="103"/>
      <c r="T426" s="103"/>
      <c r="U426" s="103"/>
      <c r="V426" s="103"/>
      <c r="W426" s="103"/>
      <c r="X426" s="103"/>
      <c r="Y426" s="103"/>
      <c r="Z426" s="103"/>
      <c r="AA426" s="103"/>
      <c r="AB426" s="103"/>
      <c r="AC426" s="103"/>
      <c r="AD426" s="103"/>
      <c r="AE426" s="103"/>
      <c r="AF426" s="103"/>
      <c r="AG426" s="103"/>
    </row>
    <row r="427" spans="1:33" ht="26.25" customHeight="1" x14ac:dyDescent="0.2">
      <c r="A427" s="105" t="s">
        <v>2542</v>
      </c>
      <c r="B427" s="104" t="s">
        <v>2541</v>
      </c>
      <c r="C427" s="103"/>
      <c r="D427" s="103"/>
      <c r="E427" s="103"/>
      <c r="F427" s="103">
        <v>2077.8000000000002</v>
      </c>
      <c r="G427" s="103"/>
      <c r="H427" s="103"/>
      <c r="I427" s="103"/>
      <c r="J427" s="103"/>
      <c r="K427" s="103"/>
      <c r="L427" s="103"/>
      <c r="M427" s="103"/>
      <c r="N427" s="103"/>
      <c r="O427" s="103"/>
      <c r="P427" s="103"/>
      <c r="Q427" s="103"/>
      <c r="R427" s="103"/>
      <c r="S427" s="103"/>
      <c r="T427" s="103"/>
      <c r="U427" s="103"/>
      <c r="V427" s="103"/>
      <c r="W427" s="103"/>
      <c r="X427" s="103"/>
      <c r="Y427" s="103"/>
      <c r="Z427" s="103"/>
      <c r="AA427" s="103"/>
      <c r="AB427" s="103"/>
      <c r="AC427" s="103"/>
      <c r="AD427" s="103"/>
      <c r="AE427" s="103"/>
      <c r="AF427" s="103"/>
      <c r="AG427" s="103"/>
    </row>
    <row r="428" spans="1:33" ht="26.25" customHeight="1" x14ac:dyDescent="0.2">
      <c r="A428" s="105" t="s">
        <v>2516</v>
      </c>
      <c r="B428" s="104" t="s">
        <v>2515</v>
      </c>
      <c r="C428" s="103"/>
      <c r="D428" s="103"/>
      <c r="E428" s="103"/>
      <c r="F428" s="103">
        <v>6141.3</v>
      </c>
      <c r="G428" s="103"/>
      <c r="H428" s="103"/>
      <c r="I428" s="103"/>
      <c r="J428" s="103"/>
      <c r="K428" s="103"/>
      <c r="L428" s="103"/>
      <c r="M428" s="103"/>
      <c r="N428" s="103"/>
      <c r="O428" s="103"/>
      <c r="P428" s="103"/>
      <c r="Q428" s="103"/>
      <c r="R428" s="103"/>
      <c r="S428" s="103"/>
      <c r="T428" s="103"/>
      <c r="U428" s="103"/>
      <c r="V428" s="103"/>
      <c r="W428" s="103"/>
      <c r="X428" s="103"/>
      <c r="Y428" s="103"/>
      <c r="Z428" s="103"/>
      <c r="AA428" s="103"/>
      <c r="AB428" s="103"/>
      <c r="AC428" s="103"/>
      <c r="AD428" s="103"/>
      <c r="AE428" s="103"/>
      <c r="AF428" s="103"/>
      <c r="AG428" s="103"/>
    </row>
    <row r="429" spans="1:33" ht="26.25" customHeight="1" x14ac:dyDescent="0.2">
      <c r="A429" s="105" t="s">
        <v>2496</v>
      </c>
      <c r="B429" s="104" t="s">
        <v>2495</v>
      </c>
      <c r="C429" s="103"/>
      <c r="D429" s="103"/>
      <c r="E429" s="103"/>
      <c r="F429" s="103">
        <v>2172.9</v>
      </c>
      <c r="G429" s="103"/>
      <c r="H429" s="103"/>
      <c r="I429" s="103"/>
      <c r="J429" s="103"/>
      <c r="K429" s="103"/>
      <c r="L429" s="103"/>
      <c r="M429" s="103"/>
      <c r="N429" s="103"/>
      <c r="O429" s="103"/>
      <c r="P429" s="103"/>
      <c r="Q429" s="103"/>
      <c r="R429" s="103"/>
      <c r="S429" s="103"/>
      <c r="T429" s="103"/>
      <c r="U429" s="103"/>
      <c r="V429" s="103"/>
      <c r="W429" s="103"/>
      <c r="X429" s="103"/>
      <c r="Y429" s="103"/>
      <c r="Z429" s="103"/>
      <c r="AA429" s="103"/>
      <c r="AB429" s="103"/>
      <c r="AC429" s="103"/>
      <c r="AD429" s="103"/>
      <c r="AE429" s="103"/>
      <c r="AF429" s="103"/>
      <c r="AG429" s="103"/>
    </row>
    <row r="430" spans="1:33" ht="26.25" customHeight="1" x14ac:dyDescent="0.2">
      <c r="A430" s="105" t="s">
        <v>2456</v>
      </c>
      <c r="B430" s="104" t="s">
        <v>2455</v>
      </c>
      <c r="C430" s="103">
        <v>152799.4</v>
      </c>
      <c r="D430" s="103"/>
      <c r="E430" s="103"/>
      <c r="F430" s="103">
        <v>575355</v>
      </c>
      <c r="G430" s="103"/>
      <c r="H430" s="103"/>
      <c r="I430" s="103"/>
      <c r="J430" s="103"/>
      <c r="K430" s="103"/>
      <c r="L430" s="103"/>
      <c r="M430" s="103"/>
      <c r="N430" s="103"/>
      <c r="O430" s="103"/>
      <c r="P430" s="103">
        <v>111683.7</v>
      </c>
      <c r="Q430" s="103"/>
      <c r="R430" s="103"/>
      <c r="S430" s="103"/>
      <c r="T430" s="103">
        <v>0</v>
      </c>
      <c r="U430" s="103"/>
      <c r="V430" s="103"/>
      <c r="W430" s="103"/>
      <c r="X430" s="103"/>
      <c r="Y430" s="103"/>
      <c r="Z430" s="103"/>
      <c r="AA430" s="103"/>
      <c r="AB430" s="103"/>
      <c r="AC430" s="103"/>
      <c r="AD430" s="103"/>
      <c r="AE430" s="103"/>
      <c r="AF430" s="103"/>
      <c r="AG430" s="103"/>
    </row>
    <row r="431" spans="1:33" ht="26.25" customHeight="1" x14ac:dyDescent="0.2">
      <c r="A431" s="105" t="s">
        <v>4698</v>
      </c>
      <c r="B431" s="104" t="s">
        <v>4697</v>
      </c>
      <c r="C431" s="103"/>
      <c r="D431" s="103"/>
      <c r="E431" s="103"/>
      <c r="F431" s="103"/>
      <c r="G431" s="103"/>
      <c r="H431" s="103"/>
      <c r="I431" s="103"/>
      <c r="J431" s="103"/>
      <c r="K431" s="103"/>
      <c r="L431" s="103"/>
      <c r="M431" s="103"/>
      <c r="N431" s="103"/>
      <c r="O431" s="103"/>
      <c r="P431" s="103"/>
      <c r="Q431" s="103"/>
      <c r="R431" s="103"/>
      <c r="S431" s="103"/>
      <c r="T431" s="103">
        <v>1449.4</v>
      </c>
      <c r="U431" s="103"/>
      <c r="V431" s="103"/>
      <c r="W431" s="103"/>
      <c r="X431" s="103"/>
      <c r="Y431" s="103"/>
      <c r="Z431" s="103"/>
      <c r="AA431" s="103"/>
      <c r="AB431" s="103"/>
      <c r="AC431" s="103"/>
      <c r="AD431" s="103"/>
      <c r="AE431" s="103"/>
      <c r="AF431" s="103"/>
      <c r="AG431" s="103"/>
    </row>
    <row r="432" spans="1:33" ht="26.25" customHeight="1" x14ac:dyDescent="0.2">
      <c r="A432" s="105" t="s">
        <v>4696</v>
      </c>
      <c r="B432" s="104" t="s">
        <v>4695</v>
      </c>
      <c r="C432" s="103"/>
      <c r="D432" s="103"/>
      <c r="E432" s="103"/>
      <c r="F432" s="103"/>
      <c r="G432" s="103"/>
      <c r="H432" s="103"/>
      <c r="I432" s="103"/>
      <c r="J432" s="103"/>
      <c r="K432" s="103"/>
      <c r="L432" s="103"/>
      <c r="M432" s="103"/>
      <c r="N432" s="103"/>
      <c r="O432" s="103"/>
      <c r="P432" s="103"/>
      <c r="Q432" s="103"/>
      <c r="R432" s="103"/>
      <c r="S432" s="103"/>
      <c r="T432" s="103">
        <v>1449.4</v>
      </c>
      <c r="U432" s="103"/>
      <c r="V432" s="103"/>
      <c r="W432" s="103"/>
      <c r="X432" s="103"/>
      <c r="Y432" s="103"/>
      <c r="Z432" s="103"/>
      <c r="AA432" s="103"/>
      <c r="AB432" s="103"/>
      <c r="AC432" s="103"/>
      <c r="AD432" s="103"/>
      <c r="AE432" s="103"/>
      <c r="AF432" s="103"/>
      <c r="AG432" s="103"/>
    </row>
    <row r="433" spans="1:33" ht="26.25" customHeight="1" x14ac:dyDescent="0.2">
      <c r="A433" s="105" t="s">
        <v>4694</v>
      </c>
      <c r="B433" s="104" t="s">
        <v>4693</v>
      </c>
      <c r="C433" s="103"/>
      <c r="D433" s="103"/>
      <c r="E433" s="103"/>
      <c r="F433" s="103"/>
      <c r="G433" s="103"/>
      <c r="H433" s="103"/>
      <c r="I433" s="103"/>
      <c r="J433" s="103"/>
      <c r="K433" s="103"/>
      <c r="L433" s="103"/>
      <c r="M433" s="103"/>
      <c r="N433" s="103"/>
      <c r="O433" s="103"/>
      <c r="P433" s="103"/>
      <c r="Q433" s="103"/>
      <c r="R433" s="103"/>
      <c r="S433" s="103"/>
      <c r="T433" s="103">
        <v>1449.4</v>
      </c>
      <c r="U433" s="103"/>
      <c r="V433" s="103"/>
      <c r="W433" s="103"/>
      <c r="X433" s="103"/>
      <c r="Y433" s="103"/>
      <c r="Z433" s="103"/>
      <c r="AA433" s="103"/>
      <c r="AB433" s="103"/>
      <c r="AC433" s="103"/>
      <c r="AD433" s="103"/>
      <c r="AE433" s="103"/>
      <c r="AF433" s="103"/>
      <c r="AG433" s="103"/>
    </row>
    <row r="434" spans="1:33" ht="26.25" customHeight="1" x14ac:dyDescent="0.2">
      <c r="A434" s="105" t="s">
        <v>4692</v>
      </c>
      <c r="B434" s="104" t="s">
        <v>4691</v>
      </c>
      <c r="C434" s="103"/>
      <c r="D434" s="103"/>
      <c r="E434" s="103"/>
      <c r="F434" s="103"/>
      <c r="G434" s="103"/>
      <c r="H434" s="103"/>
      <c r="I434" s="103"/>
      <c r="J434" s="103"/>
      <c r="K434" s="103"/>
      <c r="L434" s="103"/>
      <c r="M434" s="103"/>
      <c r="N434" s="103"/>
      <c r="O434" s="103"/>
      <c r="P434" s="103"/>
      <c r="Q434" s="103"/>
      <c r="R434" s="103"/>
      <c r="S434" s="103"/>
      <c r="T434" s="103">
        <v>1449.4</v>
      </c>
      <c r="U434" s="103"/>
      <c r="V434" s="103"/>
      <c r="W434" s="103"/>
      <c r="X434" s="103"/>
      <c r="Y434" s="103"/>
      <c r="Z434" s="103"/>
      <c r="AA434" s="103"/>
      <c r="AB434" s="103"/>
      <c r="AC434" s="103"/>
      <c r="AD434" s="103"/>
      <c r="AE434" s="103"/>
      <c r="AF434" s="103"/>
      <c r="AG434" s="103"/>
    </row>
    <row r="435" spans="1:33" ht="26.25" customHeight="1" x14ac:dyDescent="0.2">
      <c r="A435" s="105" t="s">
        <v>4690</v>
      </c>
      <c r="B435" s="104" t="s">
        <v>4689</v>
      </c>
      <c r="C435" s="103"/>
      <c r="D435" s="103"/>
      <c r="E435" s="103"/>
      <c r="F435" s="103"/>
      <c r="G435" s="103"/>
      <c r="H435" s="103"/>
      <c r="I435" s="103"/>
      <c r="J435" s="103"/>
      <c r="K435" s="103"/>
      <c r="L435" s="103"/>
      <c r="M435" s="103"/>
      <c r="N435" s="103"/>
      <c r="O435" s="103"/>
      <c r="P435" s="103"/>
      <c r="Q435" s="103"/>
      <c r="R435" s="103"/>
      <c r="S435" s="103"/>
      <c r="T435" s="103">
        <v>1449.4</v>
      </c>
      <c r="U435" s="103"/>
      <c r="V435" s="103"/>
      <c r="W435" s="103"/>
      <c r="X435" s="103"/>
      <c r="Y435" s="103"/>
      <c r="Z435" s="103"/>
      <c r="AA435" s="103"/>
      <c r="AB435" s="103"/>
      <c r="AC435" s="103"/>
      <c r="AD435" s="103"/>
      <c r="AE435" s="103"/>
      <c r="AF435" s="103"/>
      <c r="AG435" s="103"/>
    </row>
    <row r="436" spans="1:33" ht="26.25" customHeight="1" x14ac:dyDescent="0.2">
      <c r="A436" s="105" t="s">
        <v>4688</v>
      </c>
      <c r="B436" s="104" t="s">
        <v>4687</v>
      </c>
      <c r="C436" s="103"/>
      <c r="D436" s="103"/>
      <c r="E436" s="103"/>
      <c r="F436" s="103"/>
      <c r="G436" s="103"/>
      <c r="H436" s="103"/>
      <c r="I436" s="103"/>
      <c r="J436" s="103"/>
      <c r="K436" s="103"/>
      <c r="L436" s="103"/>
      <c r="M436" s="103"/>
      <c r="N436" s="103"/>
      <c r="O436" s="103"/>
      <c r="P436" s="103"/>
      <c r="Q436" s="103"/>
      <c r="R436" s="103"/>
      <c r="S436" s="103"/>
      <c r="T436" s="103">
        <v>1449.4</v>
      </c>
      <c r="U436" s="103"/>
      <c r="V436" s="103"/>
      <c r="W436" s="103"/>
      <c r="X436" s="103"/>
      <c r="Y436" s="103"/>
      <c r="Z436" s="103"/>
      <c r="AA436" s="103"/>
      <c r="AB436" s="103"/>
      <c r="AC436" s="103"/>
      <c r="AD436" s="103"/>
      <c r="AE436" s="103"/>
      <c r="AF436" s="103"/>
      <c r="AG436" s="103"/>
    </row>
    <row r="437" spans="1:33" ht="26.25" customHeight="1" x14ac:dyDescent="0.2">
      <c r="A437" s="105" t="s">
        <v>4686</v>
      </c>
      <c r="B437" s="104" t="s">
        <v>4685</v>
      </c>
      <c r="C437" s="103"/>
      <c r="D437" s="103"/>
      <c r="E437" s="103"/>
      <c r="F437" s="103"/>
      <c r="G437" s="103"/>
      <c r="H437" s="103"/>
      <c r="I437" s="103"/>
      <c r="J437" s="103"/>
      <c r="K437" s="103"/>
      <c r="L437" s="103"/>
      <c r="M437" s="103"/>
      <c r="N437" s="103"/>
      <c r="O437" s="103"/>
      <c r="P437" s="103"/>
      <c r="Q437" s="103"/>
      <c r="R437" s="103"/>
      <c r="S437" s="103"/>
      <c r="T437" s="103">
        <v>1449.4</v>
      </c>
      <c r="U437" s="103"/>
      <c r="V437" s="103"/>
      <c r="W437" s="103"/>
      <c r="X437" s="103"/>
      <c r="Y437" s="103"/>
      <c r="Z437" s="103"/>
      <c r="AA437" s="103"/>
      <c r="AB437" s="103"/>
      <c r="AC437" s="103"/>
      <c r="AD437" s="103"/>
      <c r="AE437" s="103"/>
      <c r="AF437" s="103"/>
      <c r="AG437" s="103"/>
    </row>
    <row r="438" spans="1:33" ht="26.25" customHeight="1" x14ac:dyDescent="0.2">
      <c r="A438" s="105" t="s">
        <v>2454</v>
      </c>
      <c r="B438" s="104" t="s">
        <v>2453</v>
      </c>
      <c r="C438" s="103"/>
      <c r="D438" s="103"/>
      <c r="E438" s="103"/>
      <c r="F438" s="103">
        <v>13040.3</v>
      </c>
      <c r="G438" s="103"/>
      <c r="H438" s="103"/>
      <c r="I438" s="103"/>
      <c r="J438" s="103"/>
      <c r="K438" s="103"/>
      <c r="L438" s="103"/>
      <c r="M438" s="103"/>
      <c r="N438" s="103"/>
      <c r="O438" s="103"/>
      <c r="P438" s="103"/>
      <c r="Q438" s="103"/>
      <c r="R438" s="103"/>
      <c r="S438" s="103"/>
      <c r="T438" s="103"/>
      <c r="U438" s="103"/>
      <c r="V438" s="103"/>
      <c r="W438" s="103"/>
      <c r="X438" s="103"/>
      <c r="Y438" s="103"/>
      <c r="Z438" s="103"/>
      <c r="AA438" s="103"/>
      <c r="AB438" s="103"/>
      <c r="AC438" s="103"/>
      <c r="AD438" s="103"/>
      <c r="AE438" s="103"/>
      <c r="AF438" s="103"/>
      <c r="AG438" s="103"/>
    </row>
    <row r="439" spans="1:33" ht="26.25" customHeight="1" x14ac:dyDescent="0.2">
      <c r="A439" s="105" t="s">
        <v>2450</v>
      </c>
      <c r="B439" s="104" t="s">
        <v>2449</v>
      </c>
      <c r="C439" s="103"/>
      <c r="D439" s="103"/>
      <c r="E439" s="103"/>
      <c r="F439" s="103">
        <v>14861.5</v>
      </c>
      <c r="G439" s="103"/>
      <c r="H439" s="103"/>
      <c r="I439" s="103"/>
      <c r="J439" s="103"/>
      <c r="K439" s="103"/>
      <c r="L439" s="103"/>
      <c r="M439" s="103"/>
      <c r="N439" s="103"/>
      <c r="O439" s="103"/>
      <c r="P439" s="103"/>
      <c r="Q439" s="103"/>
      <c r="R439" s="103"/>
      <c r="S439" s="103"/>
      <c r="T439" s="103"/>
      <c r="U439" s="103"/>
      <c r="V439" s="103"/>
      <c r="W439" s="103"/>
      <c r="X439" s="103"/>
      <c r="Y439" s="103"/>
      <c r="Z439" s="103"/>
      <c r="AA439" s="103"/>
      <c r="AB439" s="103"/>
      <c r="AC439" s="103"/>
      <c r="AD439" s="103"/>
      <c r="AE439" s="103"/>
      <c r="AF439" s="103"/>
      <c r="AG439" s="103"/>
    </row>
    <row r="440" spans="1:33" ht="26.25" customHeight="1" x14ac:dyDescent="0.2">
      <c r="A440" s="105" t="s">
        <v>2444</v>
      </c>
      <c r="B440" s="104" t="s">
        <v>2443</v>
      </c>
      <c r="C440" s="103"/>
      <c r="D440" s="103"/>
      <c r="E440" s="103"/>
      <c r="F440" s="103">
        <v>5661.9</v>
      </c>
      <c r="G440" s="103"/>
      <c r="H440" s="103"/>
      <c r="I440" s="103"/>
      <c r="J440" s="103"/>
      <c r="K440" s="103"/>
      <c r="L440" s="103"/>
      <c r="M440" s="103"/>
      <c r="N440" s="103"/>
      <c r="O440" s="103"/>
      <c r="P440" s="103"/>
      <c r="Q440" s="103"/>
      <c r="R440" s="103"/>
      <c r="S440" s="103"/>
      <c r="T440" s="103"/>
      <c r="U440" s="103"/>
      <c r="V440" s="103"/>
      <c r="W440" s="103"/>
      <c r="X440" s="103"/>
      <c r="Y440" s="103"/>
      <c r="Z440" s="103"/>
      <c r="AA440" s="103"/>
      <c r="AB440" s="103"/>
      <c r="AC440" s="103"/>
      <c r="AD440" s="103"/>
      <c r="AE440" s="103"/>
      <c r="AF440" s="103"/>
      <c r="AG440" s="103"/>
    </row>
    <row r="441" spans="1:33" ht="26.25" customHeight="1" x14ac:dyDescent="0.2">
      <c r="A441" s="105" t="s">
        <v>2440</v>
      </c>
      <c r="B441" s="104" t="s">
        <v>2439</v>
      </c>
      <c r="C441" s="103"/>
      <c r="D441" s="103"/>
      <c r="E441" s="103"/>
      <c r="F441" s="103">
        <v>28481.9</v>
      </c>
      <c r="G441" s="103"/>
      <c r="H441" s="103"/>
      <c r="I441" s="103"/>
      <c r="J441" s="103"/>
      <c r="K441" s="103"/>
      <c r="L441" s="103"/>
      <c r="M441" s="103"/>
      <c r="N441" s="103"/>
      <c r="O441" s="103"/>
      <c r="P441" s="103"/>
      <c r="Q441" s="103"/>
      <c r="R441" s="103"/>
      <c r="S441" s="103"/>
      <c r="T441" s="103"/>
      <c r="U441" s="103"/>
      <c r="V441" s="103"/>
      <c r="W441" s="103"/>
      <c r="X441" s="103"/>
      <c r="Y441" s="103"/>
      <c r="Z441" s="103"/>
      <c r="AA441" s="103"/>
      <c r="AB441" s="103"/>
      <c r="AC441" s="103"/>
      <c r="AD441" s="103"/>
      <c r="AE441" s="103"/>
      <c r="AF441" s="103"/>
      <c r="AG441" s="103"/>
    </row>
    <row r="442" spans="1:33" ht="26.25" customHeight="1" x14ac:dyDescent="0.2">
      <c r="A442" s="105" t="s">
        <v>2438</v>
      </c>
      <c r="B442" s="104" t="s">
        <v>2437</v>
      </c>
      <c r="C442" s="103"/>
      <c r="D442" s="103"/>
      <c r="E442" s="103"/>
      <c r="F442" s="103">
        <v>18642.3</v>
      </c>
      <c r="G442" s="103"/>
      <c r="H442" s="103"/>
      <c r="I442" s="103"/>
      <c r="J442" s="103"/>
      <c r="K442" s="103"/>
      <c r="L442" s="103"/>
      <c r="M442" s="103"/>
      <c r="N442" s="103"/>
      <c r="O442" s="103"/>
      <c r="P442" s="103"/>
      <c r="Q442" s="103"/>
      <c r="R442" s="103"/>
      <c r="S442" s="103"/>
      <c r="T442" s="103"/>
      <c r="U442" s="103"/>
      <c r="V442" s="103"/>
      <c r="W442" s="103"/>
      <c r="X442" s="103"/>
      <c r="Y442" s="103"/>
      <c r="Z442" s="103"/>
      <c r="AA442" s="103"/>
      <c r="AB442" s="103"/>
      <c r="AC442" s="103"/>
      <c r="AD442" s="103"/>
      <c r="AE442" s="103"/>
      <c r="AF442" s="103"/>
      <c r="AG442" s="103"/>
    </row>
    <row r="443" spans="1:33" ht="26.25" customHeight="1" x14ac:dyDescent="0.2">
      <c r="A443" s="105" t="s">
        <v>2432</v>
      </c>
      <c r="B443" s="104" t="s">
        <v>2431</v>
      </c>
      <c r="C443" s="103"/>
      <c r="D443" s="103"/>
      <c r="E443" s="103"/>
      <c r="F443" s="103">
        <v>13141</v>
      </c>
      <c r="G443" s="103"/>
      <c r="H443" s="103"/>
      <c r="I443" s="103"/>
      <c r="J443" s="103"/>
      <c r="K443" s="103"/>
      <c r="L443" s="103"/>
      <c r="M443" s="103"/>
      <c r="N443" s="103"/>
      <c r="O443" s="103"/>
      <c r="P443" s="103"/>
      <c r="Q443" s="103"/>
      <c r="R443" s="103"/>
      <c r="S443" s="103"/>
      <c r="T443" s="103"/>
      <c r="U443" s="103"/>
      <c r="V443" s="103"/>
      <c r="W443" s="103"/>
      <c r="X443" s="103"/>
      <c r="Y443" s="103"/>
      <c r="Z443" s="103"/>
      <c r="AA443" s="103"/>
      <c r="AB443" s="103"/>
      <c r="AC443" s="103"/>
      <c r="AD443" s="103"/>
      <c r="AE443" s="103"/>
      <c r="AF443" s="103"/>
      <c r="AG443" s="103"/>
    </row>
    <row r="444" spans="1:33" ht="26.25" customHeight="1" x14ac:dyDescent="0.2">
      <c r="A444" s="105" t="s">
        <v>2430</v>
      </c>
      <c r="B444" s="104" t="s">
        <v>2429</v>
      </c>
      <c r="C444" s="103"/>
      <c r="D444" s="103"/>
      <c r="E444" s="103"/>
      <c r="F444" s="103">
        <v>38571.599999999999</v>
      </c>
      <c r="G444" s="103"/>
      <c r="H444" s="103"/>
      <c r="I444" s="103"/>
      <c r="J444" s="103"/>
      <c r="K444" s="103"/>
      <c r="L444" s="103"/>
      <c r="M444" s="103"/>
      <c r="N444" s="103"/>
      <c r="O444" s="103"/>
      <c r="P444" s="103"/>
      <c r="Q444" s="103"/>
      <c r="R444" s="103"/>
      <c r="S444" s="103"/>
      <c r="T444" s="103"/>
      <c r="U444" s="103"/>
      <c r="V444" s="103"/>
      <c r="W444" s="103"/>
      <c r="X444" s="103"/>
      <c r="Y444" s="103"/>
      <c r="Z444" s="103"/>
      <c r="AA444" s="103"/>
      <c r="AB444" s="103"/>
      <c r="AC444" s="103"/>
      <c r="AD444" s="103"/>
      <c r="AE444" s="103"/>
      <c r="AF444" s="103"/>
      <c r="AG444" s="103"/>
    </row>
    <row r="445" spans="1:33" ht="26.25" customHeight="1" x14ac:dyDescent="0.2">
      <c r="A445" s="105" t="s">
        <v>2424</v>
      </c>
      <c r="B445" s="104" t="s">
        <v>2423</v>
      </c>
      <c r="C445" s="103"/>
      <c r="D445" s="103"/>
      <c r="E445" s="103">
        <v>1.7</v>
      </c>
      <c r="F445" s="103">
        <v>13124.4</v>
      </c>
      <c r="G445" s="103"/>
      <c r="H445" s="103"/>
      <c r="I445" s="103"/>
      <c r="J445" s="103"/>
      <c r="K445" s="103"/>
      <c r="L445" s="103"/>
      <c r="M445" s="103"/>
      <c r="N445" s="103"/>
      <c r="O445" s="103"/>
      <c r="P445" s="103"/>
      <c r="Q445" s="103"/>
      <c r="R445" s="103"/>
      <c r="S445" s="103"/>
      <c r="T445" s="103"/>
      <c r="U445" s="103"/>
      <c r="V445" s="103"/>
      <c r="W445" s="103"/>
      <c r="X445" s="103"/>
      <c r="Y445" s="103"/>
      <c r="Z445" s="103"/>
      <c r="AA445" s="103"/>
      <c r="AB445" s="103"/>
      <c r="AC445" s="103"/>
      <c r="AD445" s="103"/>
      <c r="AE445" s="103"/>
      <c r="AF445" s="103"/>
      <c r="AG445" s="103"/>
    </row>
    <row r="446" spans="1:33" ht="26.25" customHeight="1" x14ac:dyDescent="0.2">
      <c r="A446" s="105" t="s">
        <v>2422</v>
      </c>
      <c r="B446" s="104" t="s">
        <v>2421</v>
      </c>
      <c r="C446" s="103"/>
      <c r="D446" s="103"/>
      <c r="E446" s="103"/>
      <c r="F446" s="103">
        <v>13496.2</v>
      </c>
      <c r="G446" s="103"/>
      <c r="H446" s="103"/>
      <c r="I446" s="103"/>
      <c r="J446" s="103"/>
      <c r="K446" s="103"/>
      <c r="L446" s="103"/>
      <c r="M446" s="103"/>
      <c r="N446" s="103"/>
      <c r="O446" s="103"/>
      <c r="P446" s="103"/>
      <c r="Q446" s="103"/>
      <c r="R446" s="103"/>
      <c r="S446" s="103"/>
      <c r="T446" s="103"/>
      <c r="U446" s="103"/>
      <c r="V446" s="103"/>
      <c r="W446" s="103"/>
      <c r="X446" s="103"/>
      <c r="Y446" s="103"/>
      <c r="Z446" s="103"/>
      <c r="AA446" s="103"/>
      <c r="AB446" s="103"/>
      <c r="AC446" s="103"/>
      <c r="AD446" s="103"/>
      <c r="AE446" s="103"/>
      <c r="AF446" s="103"/>
      <c r="AG446" s="103"/>
    </row>
    <row r="447" spans="1:33" ht="26.25" customHeight="1" x14ac:dyDescent="0.2">
      <c r="A447" s="105" t="s">
        <v>2420</v>
      </c>
      <c r="B447" s="104" t="s">
        <v>2419</v>
      </c>
      <c r="C447" s="103"/>
      <c r="D447" s="103"/>
      <c r="E447" s="103"/>
      <c r="F447" s="103">
        <v>46032.5</v>
      </c>
      <c r="G447" s="103"/>
      <c r="H447" s="103"/>
      <c r="I447" s="103"/>
      <c r="J447" s="103"/>
      <c r="K447" s="103"/>
      <c r="L447" s="103"/>
      <c r="M447" s="103"/>
      <c r="N447" s="103"/>
      <c r="O447" s="103"/>
      <c r="P447" s="103"/>
      <c r="Q447" s="103"/>
      <c r="R447" s="103"/>
      <c r="S447" s="103"/>
      <c r="T447" s="103"/>
      <c r="U447" s="103"/>
      <c r="V447" s="103"/>
      <c r="W447" s="103"/>
      <c r="X447" s="103"/>
      <c r="Y447" s="103"/>
      <c r="Z447" s="103"/>
      <c r="AA447" s="103"/>
      <c r="AB447" s="103"/>
      <c r="AC447" s="103"/>
      <c r="AD447" s="103"/>
      <c r="AE447" s="103"/>
      <c r="AF447" s="103"/>
      <c r="AG447" s="103"/>
    </row>
    <row r="448" spans="1:33" ht="26.25" customHeight="1" x14ac:dyDescent="0.2">
      <c r="A448" s="105" t="s">
        <v>2418</v>
      </c>
      <c r="B448" s="104" t="s">
        <v>2417</v>
      </c>
      <c r="C448" s="103"/>
      <c r="D448" s="103"/>
      <c r="E448" s="103"/>
      <c r="F448" s="103">
        <v>836.2</v>
      </c>
      <c r="G448" s="103"/>
      <c r="H448" s="103"/>
      <c r="I448" s="103"/>
      <c r="J448" s="103"/>
      <c r="K448" s="103"/>
      <c r="L448" s="103"/>
      <c r="M448" s="103"/>
      <c r="N448" s="103"/>
      <c r="O448" s="103"/>
      <c r="P448" s="103"/>
      <c r="Q448" s="103"/>
      <c r="R448" s="103"/>
      <c r="S448" s="103"/>
      <c r="T448" s="103"/>
      <c r="U448" s="103"/>
      <c r="V448" s="103"/>
      <c r="W448" s="103"/>
      <c r="X448" s="103"/>
      <c r="Y448" s="103"/>
      <c r="Z448" s="103"/>
      <c r="AA448" s="103"/>
      <c r="AB448" s="103"/>
      <c r="AC448" s="103"/>
      <c r="AD448" s="103"/>
      <c r="AE448" s="103"/>
      <c r="AF448" s="103"/>
      <c r="AG448" s="103"/>
    </row>
    <row r="449" spans="1:33" ht="26.25" customHeight="1" x14ac:dyDescent="0.2">
      <c r="A449" s="105" t="s">
        <v>2414</v>
      </c>
      <c r="B449" s="104" t="s">
        <v>2413</v>
      </c>
      <c r="C449" s="103"/>
      <c r="D449" s="103"/>
      <c r="E449" s="103"/>
      <c r="F449" s="103">
        <v>5321.6</v>
      </c>
      <c r="G449" s="103"/>
      <c r="H449" s="103"/>
      <c r="I449" s="103"/>
      <c r="J449" s="103"/>
      <c r="K449" s="103"/>
      <c r="L449" s="103"/>
      <c r="M449" s="103"/>
      <c r="N449" s="103"/>
      <c r="O449" s="103"/>
      <c r="P449" s="103"/>
      <c r="Q449" s="103"/>
      <c r="R449" s="103"/>
      <c r="S449" s="103"/>
      <c r="T449" s="103"/>
      <c r="U449" s="103"/>
      <c r="V449" s="103"/>
      <c r="W449" s="103"/>
      <c r="X449" s="103"/>
      <c r="Y449" s="103"/>
      <c r="Z449" s="103"/>
      <c r="AA449" s="103"/>
      <c r="AB449" s="103"/>
      <c r="AC449" s="103"/>
      <c r="AD449" s="103"/>
      <c r="AE449" s="103"/>
      <c r="AF449" s="103"/>
      <c r="AG449" s="103"/>
    </row>
    <row r="450" spans="1:33" ht="26.25" customHeight="1" x14ac:dyDescent="0.2">
      <c r="A450" s="105" t="s">
        <v>2412</v>
      </c>
      <c r="B450" s="104" t="s">
        <v>2411</v>
      </c>
      <c r="C450" s="103"/>
      <c r="D450" s="103"/>
      <c r="E450" s="103"/>
      <c r="F450" s="103">
        <v>11450.2</v>
      </c>
      <c r="G450" s="103"/>
      <c r="H450" s="103"/>
      <c r="I450" s="103"/>
      <c r="J450" s="103"/>
      <c r="K450" s="103"/>
      <c r="L450" s="103"/>
      <c r="M450" s="103"/>
      <c r="N450" s="103"/>
      <c r="O450" s="103"/>
      <c r="P450" s="103"/>
      <c r="Q450" s="103"/>
      <c r="R450" s="103"/>
      <c r="S450" s="103"/>
      <c r="T450" s="103"/>
      <c r="U450" s="103"/>
      <c r="V450" s="103"/>
      <c r="W450" s="103"/>
      <c r="X450" s="103"/>
      <c r="Y450" s="103"/>
      <c r="Z450" s="103"/>
      <c r="AA450" s="103"/>
      <c r="AB450" s="103"/>
      <c r="AC450" s="103"/>
      <c r="AD450" s="103"/>
      <c r="AE450" s="103"/>
      <c r="AF450" s="103"/>
      <c r="AG450" s="103"/>
    </row>
    <row r="451" spans="1:33" ht="26.25" customHeight="1" x14ac:dyDescent="0.2">
      <c r="A451" s="105" t="s">
        <v>2410</v>
      </c>
      <c r="B451" s="104" t="s">
        <v>2409</v>
      </c>
      <c r="C451" s="103"/>
      <c r="D451" s="103"/>
      <c r="E451" s="103"/>
      <c r="F451" s="103">
        <v>6955.1</v>
      </c>
      <c r="G451" s="103"/>
      <c r="H451" s="103"/>
      <c r="I451" s="103"/>
      <c r="J451" s="103"/>
      <c r="K451" s="103"/>
      <c r="L451" s="103"/>
      <c r="M451" s="103"/>
      <c r="N451" s="103"/>
      <c r="O451" s="103"/>
      <c r="P451" s="103"/>
      <c r="Q451" s="103"/>
      <c r="R451" s="103"/>
      <c r="S451" s="103"/>
      <c r="T451" s="103"/>
      <c r="U451" s="103"/>
      <c r="V451" s="103"/>
      <c r="W451" s="103"/>
      <c r="X451" s="103"/>
      <c r="Y451" s="103"/>
      <c r="Z451" s="103"/>
      <c r="AA451" s="103"/>
      <c r="AB451" s="103"/>
      <c r="AC451" s="103"/>
      <c r="AD451" s="103"/>
      <c r="AE451" s="103"/>
      <c r="AF451" s="103"/>
      <c r="AG451" s="103"/>
    </row>
    <row r="452" spans="1:33" ht="26.25" customHeight="1" x14ac:dyDescent="0.2">
      <c r="A452" s="105" t="s">
        <v>2408</v>
      </c>
      <c r="B452" s="104" t="s">
        <v>2407</v>
      </c>
      <c r="C452" s="103"/>
      <c r="D452" s="103"/>
      <c r="E452" s="103"/>
      <c r="F452" s="103">
        <v>55465.8</v>
      </c>
      <c r="G452" s="103"/>
      <c r="H452" s="103"/>
      <c r="I452" s="103"/>
      <c r="J452" s="103"/>
      <c r="K452" s="103"/>
      <c r="L452" s="103"/>
      <c r="M452" s="103"/>
      <c r="N452" s="103"/>
      <c r="O452" s="103"/>
      <c r="P452" s="103"/>
      <c r="Q452" s="103"/>
      <c r="R452" s="103"/>
      <c r="S452" s="103"/>
      <c r="T452" s="103"/>
      <c r="U452" s="103"/>
      <c r="V452" s="103"/>
      <c r="W452" s="103"/>
      <c r="X452" s="103"/>
      <c r="Y452" s="103"/>
      <c r="Z452" s="103"/>
      <c r="AA452" s="103"/>
      <c r="AB452" s="103"/>
      <c r="AC452" s="103"/>
      <c r="AD452" s="103"/>
      <c r="AE452" s="103"/>
      <c r="AF452" s="103"/>
      <c r="AG452" s="103"/>
    </row>
    <row r="453" spans="1:33" ht="26.25" customHeight="1" x14ac:dyDescent="0.2">
      <c r="A453" s="105" t="s">
        <v>2406</v>
      </c>
      <c r="B453" s="104" t="s">
        <v>2405</v>
      </c>
      <c r="C453" s="103"/>
      <c r="D453" s="103"/>
      <c r="E453" s="103"/>
      <c r="F453" s="103">
        <v>17378.900000000001</v>
      </c>
      <c r="G453" s="103"/>
      <c r="H453" s="103"/>
      <c r="I453" s="103"/>
      <c r="J453" s="103"/>
      <c r="K453" s="103"/>
      <c r="L453" s="103"/>
      <c r="M453" s="103"/>
      <c r="N453" s="103"/>
      <c r="O453" s="103"/>
      <c r="P453" s="103"/>
      <c r="Q453" s="103"/>
      <c r="R453" s="103"/>
      <c r="S453" s="103"/>
      <c r="T453" s="103"/>
      <c r="U453" s="103"/>
      <c r="V453" s="103"/>
      <c r="W453" s="103"/>
      <c r="X453" s="103"/>
      <c r="Y453" s="103"/>
      <c r="Z453" s="103"/>
      <c r="AA453" s="103"/>
      <c r="AB453" s="103"/>
      <c r="AC453" s="103"/>
      <c r="AD453" s="103"/>
      <c r="AE453" s="103"/>
      <c r="AF453" s="103"/>
      <c r="AG453" s="103"/>
    </row>
    <row r="454" spans="1:33" ht="26.25" customHeight="1" x14ac:dyDescent="0.2">
      <c r="A454" s="105" t="s">
        <v>2404</v>
      </c>
      <c r="B454" s="104" t="s">
        <v>2403</v>
      </c>
      <c r="C454" s="103"/>
      <c r="D454" s="103"/>
      <c r="E454" s="103">
        <v>12.3</v>
      </c>
      <c r="F454" s="103"/>
      <c r="G454" s="103"/>
      <c r="H454" s="103"/>
      <c r="I454" s="103"/>
      <c r="J454" s="103"/>
      <c r="K454" s="103"/>
      <c r="L454" s="103"/>
      <c r="M454" s="103"/>
      <c r="N454" s="103"/>
      <c r="O454" s="103"/>
      <c r="P454" s="103"/>
      <c r="Q454" s="103"/>
      <c r="R454" s="103"/>
      <c r="S454" s="103"/>
      <c r="T454" s="103">
        <v>0</v>
      </c>
      <c r="U454" s="103"/>
      <c r="V454" s="103"/>
      <c r="W454" s="103"/>
      <c r="X454" s="103"/>
      <c r="Y454" s="103"/>
      <c r="Z454" s="103"/>
      <c r="AA454" s="103"/>
      <c r="AB454" s="103"/>
      <c r="AC454" s="103"/>
      <c r="AD454" s="103"/>
      <c r="AE454" s="103"/>
      <c r="AF454" s="103"/>
      <c r="AG454" s="103"/>
    </row>
    <row r="455" spans="1:33" ht="26.25" customHeight="1" x14ac:dyDescent="0.2">
      <c r="A455" s="105" t="s">
        <v>2400</v>
      </c>
      <c r="B455" s="104" t="s">
        <v>2399</v>
      </c>
      <c r="C455" s="103"/>
      <c r="D455" s="103"/>
      <c r="E455" s="103"/>
      <c r="F455" s="103">
        <v>3666.5</v>
      </c>
      <c r="G455" s="103"/>
      <c r="H455" s="103"/>
      <c r="I455" s="103"/>
      <c r="J455" s="103"/>
      <c r="K455" s="103"/>
      <c r="L455" s="103"/>
      <c r="M455" s="103"/>
      <c r="N455" s="103"/>
      <c r="O455" s="103"/>
      <c r="P455" s="103"/>
      <c r="Q455" s="103"/>
      <c r="R455" s="103"/>
      <c r="S455" s="103"/>
      <c r="T455" s="103"/>
      <c r="U455" s="103"/>
      <c r="V455" s="103"/>
      <c r="W455" s="103"/>
      <c r="X455" s="103"/>
      <c r="Y455" s="103"/>
      <c r="Z455" s="103"/>
      <c r="AA455" s="103"/>
      <c r="AB455" s="103"/>
      <c r="AC455" s="103"/>
      <c r="AD455" s="103"/>
      <c r="AE455" s="103"/>
      <c r="AF455" s="103"/>
      <c r="AG455" s="103"/>
    </row>
    <row r="456" spans="1:33" ht="26.25" customHeight="1" x14ac:dyDescent="0.2">
      <c r="A456" s="105" t="s">
        <v>2396</v>
      </c>
      <c r="B456" s="104" t="s">
        <v>2395</v>
      </c>
      <c r="C456" s="103"/>
      <c r="D456" s="103"/>
      <c r="E456" s="103"/>
      <c r="F456" s="103">
        <v>17772.2</v>
      </c>
      <c r="G456" s="103"/>
      <c r="H456" s="103"/>
      <c r="I456" s="103"/>
      <c r="J456" s="103"/>
      <c r="K456" s="103"/>
      <c r="L456" s="103"/>
      <c r="M456" s="103"/>
      <c r="N456" s="103"/>
      <c r="O456" s="103"/>
      <c r="P456" s="103"/>
      <c r="Q456" s="103"/>
      <c r="R456" s="103"/>
      <c r="S456" s="103"/>
      <c r="T456" s="103"/>
      <c r="U456" s="103"/>
      <c r="V456" s="103"/>
      <c r="W456" s="103"/>
      <c r="X456" s="103"/>
      <c r="Y456" s="103"/>
      <c r="Z456" s="103"/>
      <c r="AA456" s="103"/>
      <c r="AB456" s="103"/>
      <c r="AC456" s="103"/>
      <c r="AD456" s="103"/>
      <c r="AE456" s="103"/>
      <c r="AF456" s="103"/>
      <c r="AG456" s="103"/>
    </row>
    <row r="457" spans="1:33" ht="26.25" customHeight="1" x14ac:dyDescent="0.2">
      <c r="A457" s="105" t="s">
        <v>2390</v>
      </c>
      <c r="B457" s="104" t="s">
        <v>2389</v>
      </c>
      <c r="C457" s="103"/>
      <c r="D457" s="103"/>
      <c r="E457" s="103"/>
      <c r="F457" s="103">
        <v>30650.3</v>
      </c>
      <c r="G457" s="103"/>
      <c r="H457" s="103"/>
      <c r="I457" s="103"/>
      <c r="J457" s="103"/>
      <c r="K457" s="103"/>
      <c r="L457" s="103"/>
      <c r="M457" s="103"/>
      <c r="N457" s="103"/>
      <c r="O457" s="103"/>
      <c r="P457" s="103"/>
      <c r="Q457" s="103"/>
      <c r="R457" s="103"/>
      <c r="S457" s="103"/>
      <c r="T457" s="103"/>
      <c r="U457" s="103"/>
      <c r="V457" s="103"/>
      <c r="W457" s="103"/>
      <c r="X457" s="103"/>
      <c r="Y457" s="103"/>
      <c r="Z457" s="103"/>
      <c r="AA457" s="103"/>
      <c r="AB457" s="103"/>
      <c r="AC457" s="103"/>
      <c r="AD457" s="103"/>
      <c r="AE457" s="103"/>
      <c r="AF457" s="103"/>
      <c r="AG457" s="103"/>
    </row>
    <row r="458" spans="1:33" ht="26.25" customHeight="1" x14ac:dyDescent="0.2">
      <c r="A458" s="105" t="s">
        <v>2388</v>
      </c>
      <c r="B458" s="104" t="s">
        <v>2387</v>
      </c>
      <c r="C458" s="103"/>
      <c r="D458" s="103"/>
      <c r="E458" s="103"/>
      <c r="F458" s="103">
        <v>8681.4</v>
      </c>
      <c r="G458" s="103"/>
      <c r="H458" s="103"/>
      <c r="I458" s="103"/>
      <c r="J458" s="103"/>
      <c r="K458" s="103"/>
      <c r="L458" s="103"/>
      <c r="M458" s="103"/>
      <c r="N458" s="103"/>
      <c r="O458" s="103"/>
      <c r="P458" s="103"/>
      <c r="Q458" s="103"/>
      <c r="R458" s="103"/>
      <c r="S458" s="103"/>
      <c r="T458" s="103"/>
      <c r="U458" s="103"/>
      <c r="V458" s="103"/>
      <c r="W458" s="103"/>
      <c r="X458" s="103"/>
      <c r="Y458" s="103"/>
      <c r="Z458" s="103"/>
      <c r="AA458" s="103"/>
      <c r="AB458" s="103"/>
      <c r="AC458" s="103"/>
      <c r="AD458" s="103"/>
      <c r="AE458" s="103"/>
      <c r="AF458" s="103"/>
      <c r="AG458" s="103"/>
    </row>
    <row r="459" spans="1:33" ht="26.25" customHeight="1" x14ac:dyDescent="0.2">
      <c r="A459" s="105" t="s">
        <v>2386</v>
      </c>
      <c r="B459" s="104" t="s">
        <v>2385</v>
      </c>
      <c r="C459" s="103"/>
      <c r="D459" s="103"/>
      <c r="E459" s="103"/>
      <c r="F459" s="103">
        <v>65119.8</v>
      </c>
      <c r="G459" s="103"/>
      <c r="H459" s="103"/>
      <c r="I459" s="103"/>
      <c r="J459" s="103"/>
      <c r="K459" s="103"/>
      <c r="L459" s="103"/>
      <c r="M459" s="103"/>
      <c r="N459" s="103"/>
      <c r="O459" s="103"/>
      <c r="P459" s="103"/>
      <c r="Q459" s="103"/>
      <c r="R459" s="103"/>
      <c r="S459" s="103"/>
      <c r="T459" s="103"/>
      <c r="U459" s="103"/>
      <c r="V459" s="103"/>
      <c r="W459" s="103"/>
      <c r="X459" s="103"/>
      <c r="Y459" s="103"/>
      <c r="Z459" s="103"/>
      <c r="AA459" s="103"/>
      <c r="AB459" s="103"/>
      <c r="AC459" s="103"/>
      <c r="AD459" s="103"/>
      <c r="AE459" s="103"/>
      <c r="AF459" s="103"/>
      <c r="AG459" s="103"/>
    </row>
    <row r="460" spans="1:33" ht="26.25" customHeight="1" x14ac:dyDescent="0.2">
      <c r="A460" s="105" t="s">
        <v>2384</v>
      </c>
      <c r="B460" s="104" t="s">
        <v>2383</v>
      </c>
      <c r="C460" s="103"/>
      <c r="D460" s="103"/>
      <c r="E460" s="103"/>
      <c r="F460" s="103">
        <v>34517.1</v>
      </c>
      <c r="G460" s="103"/>
      <c r="H460" s="103"/>
      <c r="I460" s="103"/>
      <c r="J460" s="103"/>
      <c r="K460" s="103"/>
      <c r="L460" s="103"/>
      <c r="M460" s="103"/>
      <c r="N460" s="103"/>
      <c r="O460" s="103"/>
      <c r="P460" s="103"/>
      <c r="Q460" s="103"/>
      <c r="R460" s="103"/>
      <c r="S460" s="103"/>
      <c r="T460" s="103"/>
      <c r="U460" s="103"/>
      <c r="V460" s="103"/>
      <c r="W460" s="103"/>
      <c r="X460" s="103"/>
      <c r="Y460" s="103"/>
      <c r="Z460" s="103"/>
      <c r="AA460" s="103"/>
      <c r="AB460" s="103"/>
      <c r="AC460" s="103"/>
      <c r="AD460" s="103"/>
      <c r="AE460" s="103"/>
      <c r="AF460" s="103"/>
      <c r="AG460" s="103"/>
    </row>
    <row r="461" spans="1:33" ht="26.25" customHeight="1" x14ac:dyDescent="0.2">
      <c r="A461" s="105" t="s">
        <v>2382</v>
      </c>
      <c r="B461" s="104" t="s">
        <v>2381</v>
      </c>
      <c r="C461" s="103"/>
      <c r="D461" s="103"/>
      <c r="E461" s="103"/>
      <c r="F461" s="103">
        <v>86327.5</v>
      </c>
      <c r="G461" s="103"/>
      <c r="H461" s="103"/>
      <c r="I461" s="103"/>
      <c r="J461" s="103"/>
      <c r="K461" s="103"/>
      <c r="L461" s="103"/>
      <c r="M461" s="103"/>
      <c r="N461" s="103"/>
      <c r="O461" s="103"/>
      <c r="P461" s="103"/>
      <c r="Q461" s="103"/>
      <c r="R461" s="103"/>
      <c r="S461" s="103"/>
      <c r="T461" s="103"/>
      <c r="U461" s="103"/>
      <c r="V461" s="103"/>
      <c r="W461" s="103"/>
      <c r="X461" s="103"/>
      <c r="Y461" s="103"/>
      <c r="Z461" s="103"/>
      <c r="AA461" s="103"/>
      <c r="AB461" s="103"/>
      <c r="AC461" s="103"/>
      <c r="AD461" s="103"/>
      <c r="AE461" s="103"/>
      <c r="AF461" s="103"/>
      <c r="AG461" s="103"/>
    </row>
    <row r="462" spans="1:33" ht="26.25" customHeight="1" x14ac:dyDescent="0.2">
      <c r="A462" s="105" t="s">
        <v>2372</v>
      </c>
      <c r="B462" s="104" t="s">
        <v>2371</v>
      </c>
      <c r="C462" s="103"/>
      <c r="D462" s="103"/>
      <c r="E462" s="103"/>
      <c r="F462" s="103">
        <v>4621.6000000000004</v>
      </c>
      <c r="G462" s="103"/>
      <c r="H462" s="103"/>
      <c r="I462" s="103"/>
      <c r="J462" s="103"/>
      <c r="K462" s="103"/>
      <c r="L462" s="103"/>
      <c r="M462" s="103"/>
      <c r="N462" s="103"/>
      <c r="O462" s="103"/>
      <c r="P462" s="103"/>
      <c r="Q462" s="103"/>
      <c r="R462" s="103"/>
      <c r="S462" s="103"/>
      <c r="T462" s="103"/>
      <c r="U462" s="103"/>
      <c r="V462" s="103"/>
      <c r="W462" s="103"/>
      <c r="X462" s="103"/>
      <c r="Y462" s="103"/>
      <c r="Z462" s="103"/>
      <c r="AA462" s="103"/>
      <c r="AB462" s="103"/>
      <c r="AC462" s="103"/>
      <c r="AD462" s="103"/>
      <c r="AE462" s="103"/>
      <c r="AF462" s="103"/>
      <c r="AG462" s="103"/>
    </row>
    <row r="463" spans="1:33" ht="26.25" customHeight="1" x14ac:dyDescent="0.2">
      <c r="A463" s="105" t="s">
        <v>2370</v>
      </c>
      <c r="B463" s="104" t="s">
        <v>2369</v>
      </c>
      <c r="C463" s="103"/>
      <c r="D463" s="103"/>
      <c r="E463" s="103"/>
      <c r="F463" s="103">
        <v>81095.899999999994</v>
      </c>
      <c r="G463" s="103"/>
      <c r="H463" s="103"/>
      <c r="I463" s="103"/>
      <c r="J463" s="103"/>
      <c r="K463" s="103"/>
      <c r="L463" s="103"/>
      <c r="M463" s="103"/>
      <c r="N463" s="103"/>
      <c r="O463" s="103"/>
      <c r="P463" s="103"/>
      <c r="Q463" s="103"/>
      <c r="R463" s="103"/>
      <c r="S463" s="103"/>
      <c r="T463" s="103"/>
      <c r="U463" s="103"/>
      <c r="V463" s="103"/>
      <c r="W463" s="103"/>
      <c r="X463" s="103"/>
      <c r="Y463" s="103"/>
      <c r="Z463" s="103"/>
      <c r="AA463" s="103"/>
      <c r="AB463" s="103"/>
      <c r="AC463" s="103"/>
      <c r="AD463" s="103"/>
      <c r="AE463" s="103"/>
      <c r="AF463" s="103"/>
      <c r="AG463" s="103"/>
    </row>
    <row r="464" spans="1:33" ht="26.25" customHeight="1" x14ac:dyDescent="0.2">
      <c r="A464" s="105" t="s">
        <v>2368</v>
      </c>
      <c r="B464" s="104" t="s">
        <v>2367</v>
      </c>
      <c r="C464" s="103"/>
      <c r="D464" s="103"/>
      <c r="E464" s="103"/>
      <c r="F464" s="103">
        <v>17405.099999999999</v>
      </c>
      <c r="G464" s="103"/>
      <c r="H464" s="103"/>
      <c r="I464" s="103"/>
      <c r="J464" s="103"/>
      <c r="K464" s="103"/>
      <c r="L464" s="103"/>
      <c r="M464" s="103"/>
      <c r="N464" s="103"/>
      <c r="O464" s="103"/>
      <c r="P464" s="103"/>
      <c r="Q464" s="103"/>
      <c r="R464" s="103"/>
      <c r="S464" s="103"/>
      <c r="T464" s="103"/>
      <c r="U464" s="103"/>
      <c r="V464" s="103"/>
      <c r="W464" s="103"/>
      <c r="X464" s="103"/>
      <c r="Y464" s="103"/>
      <c r="Z464" s="103"/>
      <c r="AA464" s="103"/>
      <c r="AB464" s="103"/>
      <c r="AC464" s="103"/>
      <c r="AD464" s="103"/>
      <c r="AE464" s="103"/>
      <c r="AF464" s="103"/>
      <c r="AG464" s="103"/>
    </row>
    <row r="465" spans="1:33" ht="26.25" customHeight="1" x14ac:dyDescent="0.2">
      <c r="A465" s="105" t="s">
        <v>2360</v>
      </c>
      <c r="B465" s="104" t="s">
        <v>2359</v>
      </c>
      <c r="C465" s="103"/>
      <c r="D465" s="103"/>
      <c r="E465" s="103"/>
      <c r="F465" s="103">
        <v>4518.3999999999996</v>
      </c>
      <c r="G465" s="103"/>
      <c r="H465" s="103"/>
      <c r="I465" s="103"/>
      <c r="J465" s="103"/>
      <c r="K465" s="103"/>
      <c r="L465" s="103"/>
      <c r="M465" s="103"/>
      <c r="N465" s="103"/>
      <c r="O465" s="103"/>
      <c r="P465" s="103"/>
      <c r="Q465" s="103"/>
      <c r="R465" s="103"/>
      <c r="S465" s="103"/>
      <c r="T465" s="103"/>
      <c r="U465" s="103"/>
      <c r="V465" s="103"/>
      <c r="W465" s="103"/>
      <c r="X465" s="103"/>
      <c r="Y465" s="103"/>
      <c r="Z465" s="103"/>
      <c r="AA465" s="103"/>
      <c r="AB465" s="103"/>
      <c r="AC465" s="103"/>
      <c r="AD465" s="103"/>
      <c r="AE465" s="103"/>
      <c r="AF465" s="103"/>
      <c r="AG465" s="103"/>
    </row>
    <row r="466" spans="1:33" ht="26.25" customHeight="1" x14ac:dyDescent="0.2">
      <c r="A466" s="105" t="s">
        <v>2356</v>
      </c>
      <c r="B466" s="104" t="s">
        <v>2355</v>
      </c>
      <c r="C466" s="103"/>
      <c r="D466" s="103"/>
      <c r="E466" s="103"/>
      <c r="F466" s="103">
        <v>5658.1</v>
      </c>
      <c r="G466" s="103"/>
      <c r="H466" s="103"/>
      <c r="I466" s="103"/>
      <c r="J466" s="103"/>
      <c r="K466" s="103"/>
      <c r="L466" s="103"/>
      <c r="M466" s="103"/>
      <c r="N466" s="103"/>
      <c r="O466" s="103"/>
      <c r="P466" s="103"/>
      <c r="Q466" s="103"/>
      <c r="R466" s="103"/>
      <c r="S466" s="103"/>
      <c r="T466" s="103"/>
      <c r="U466" s="103"/>
      <c r="V466" s="103"/>
      <c r="W466" s="103"/>
      <c r="X466" s="103"/>
      <c r="Y466" s="103"/>
      <c r="Z466" s="103"/>
      <c r="AA466" s="103"/>
      <c r="AB466" s="103"/>
      <c r="AC466" s="103"/>
      <c r="AD466" s="103"/>
      <c r="AE466" s="103"/>
      <c r="AF466" s="103"/>
      <c r="AG466" s="103"/>
    </row>
    <row r="467" spans="1:33" ht="26.25" customHeight="1" x14ac:dyDescent="0.2">
      <c r="A467" s="105" t="s">
        <v>2350</v>
      </c>
      <c r="B467" s="104" t="s">
        <v>2349</v>
      </c>
      <c r="C467" s="103"/>
      <c r="D467" s="103"/>
      <c r="E467" s="103"/>
      <c r="F467" s="103">
        <v>1102.8</v>
      </c>
      <c r="G467" s="103"/>
      <c r="H467" s="103"/>
      <c r="I467" s="103"/>
      <c r="J467" s="103"/>
      <c r="K467" s="103"/>
      <c r="L467" s="103"/>
      <c r="M467" s="103"/>
      <c r="N467" s="103"/>
      <c r="O467" s="103"/>
      <c r="P467" s="103"/>
      <c r="Q467" s="103"/>
      <c r="R467" s="103"/>
      <c r="S467" s="103"/>
      <c r="T467" s="103"/>
      <c r="U467" s="103"/>
      <c r="V467" s="103"/>
      <c r="W467" s="103"/>
      <c r="X467" s="103"/>
      <c r="Y467" s="103"/>
      <c r="Z467" s="103"/>
      <c r="AA467" s="103"/>
      <c r="AB467" s="103"/>
      <c r="AC467" s="103"/>
      <c r="AD467" s="103"/>
      <c r="AE467" s="103"/>
      <c r="AF467" s="103"/>
      <c r="AG467" s="103"/>
    </row>
    <row r="468" spans="1:33" ht="26.25" customHeight="1" x14ac:dyDescent="0.2">
      <c r="A468" s="105" t="s">
        <v>2348</v>
      </c>
      <c r="B468" s="104" t="s">
        <v>2347</v>
      </c>
      <c r="C468" s="103"/>
      <c r="D468" s="103"/>
      <c r="E468" s="103">
        <v>280753.3</v>
      </c>
      <c r="F468" s="103">
        <v>617414.5</v>
      </c>
      <c r="G468" s="103"/>
      <c r="H468" s="103"/>
      <c r="I468" s="103"/>
      <c r="J468" s="103"/>
      <c r="K468" s="103"/>
      <c r="L468" s="103"/>
      <c r="M468" s="103"/>
      <c r="N468" s="103"/>
      <c r="O468" s="103"/>
      <c r="P468" s="103"/>
      <c r="Q468" s="103"/>
      <c r="R468" s="103"/>
      <c r="S468" s="103"/>
      <c r="T468" s="103">
        <v>0</v>
      </c>
      <c r="U468" s="103"/>
      <c r="V468" s="103"/>
      <c r="W468" s="103"/>
      <c r="X468" s="103"/>
      <c r="Y468" s="103"/>
      <c r="Z468" s="103"/>
      <c r="AA468" s="103"/>
      <c r="AB468" s="103"/>
      <c r="AC468" s="103"/>
      <c r="AD468" s="103"/>
      <c r="AE468" s="103">
        <v>722008.20000000007</v>
      </c>
      <c r="AF468" s="103"/>
      <c r="AG468" s="103">
        <v>125913.9</v>
      </c>
    </row>
    <row r="469" spans="1:33" ht="26.25" customHeight="1" x14ac:dyDescent="0.2">
      <c r="A469" s="105" t="s">
        <v>2346</v>
      </c>
      <c r="B469" s="104" t="s">
        <v>2345</v>
      </c>
      <c r="C469" s="103"/>
      <c r="D469" s="103"/>
      <c r="E469" s="103"/>
      <c r="F469" s="103">
        <v>94156.9</v>
      </c>
      <c r="G469" s="103"/>
      <c r="H469" s="103"/>
      <c r="I469" s="103"/>
      <c r="J469" s="103"/>
      <c r="K469" s="103"/>
      <c r="L469" s="103"/>
      <c r="M469" s="103"/>
      <c r="N469" s="103"/>
      <c r="O469" s="103"/>
      <c r="P469" s="103"/>
      <c r="Q469" s="103"/>
      <c r="R469" s="103"/>
      <c r="S469" s="103"/>
      <c r="T469" s="103"/>
      <c r="U469" s="103"/>
      <c r="V469" s="103"/>
      <c r="W469" s="103"/>
      <c r="X469" s="103"/>
      <c r="Y469" s="103"/>
      <c r="Z469" s="103"/>
      <c r="AA469" s="103"/>
      <c r="AB469" s="103"/>
      <c r="AC469" s="103"/>
      <c r="AD469" s="103"/>
      <c r="AE469" s="103"/>
      <c r="AF469" s="103"/>
      <c r="AG469" s="103"/>
    </row>
    <row r="470" spans="1:33" ht="26.25" customHeight="1" x14ac:dyDescent="0.2">
      <c r="A470" s="105" t="s">
        <v>2344</v>
      </c>
      <c r="B470" s="104" t="s">
        <v>2343</v>
      </c>
      <c r="C470" s="103"/>
      <c r="D470" s="103"/>
      <c r="E470" s="103"/>
      <c r="F470" s="103">
        <v>16865</v>
      </c>
      <c r="G470" s="103"/>
      <c r="H470" s="103"/>
      <c r="I470" s="103"/>
      <c r="J470" s="103"/>
      <c r="K470" s="103"/>
      <c r="L470" s="103"/>
      <c r="M470" s="103"/>
      <c r="N470" s="103"/>
      <c r="O470" s="103"/>
      <c r="P470" s="103"/>
      <c r="Q470" s="103"/>
      <c r="R470" s="103"/>
      <c r="S470" s="103"/>
      <c r="T470" s="103"/>
      <c r="U470" s="103"/>
      <c r="V470" s="103"/>
      <c r="W470" s="103"/>
      <c r="X470" s="103"/>
      <c r="Y470" s="103"/>
      <c r="Z470" s="103"/>
      <c r="AA470" s="103"/>
      <c r="AB470" s="103"/>
      <c r="AC470" s="103"/>
      <c r="AD470" s="103"/>
      <c r="AE470" s="103"/>
      <c r="AF470" s="103"/>
      <c r="AG470" s="103"/>
    </row>
    <row r="471" spans="1:33" ht="26.25" customHeight="1" x14ac:dyDescent="0.2">
      <c r="A471" s="105" t="s">
        <v>2342</v>
      </c>
      <c r="B471" s="104" t="s">
        <v>2341</v>
      </c>
      <c r="C471" s="103">
        <v>106476</v>
      </c>
      <c r="D471" s="103"/>
      <c r="E471" s="103"/>
      <c r="F471" s="103">
        <v>287719.40000000002</v>
      </c>
      <c r="G471" s="103"/>
      <c r="H471" s="103"/>
      <c r="I471" s="103"/>
      <c r="J471" s="103"/>
      <c r="K471" s="103"/>
      <c r="L471" s="103"/>
      <c r="M471" s="103"/>
      <c r="N471" s="103"/>
      <c r="O471" s="103"/>
      <c r="P471" s="103">
        <v>35709.800000000003</v>
      </c>
      <c r="Q471" s="103"/>
      <c r="R471" s="103"/>
      <c r="S471" s="103"/>
      <c r="T471" s="103">
        <v>0</v>
      </c>
      <c r="U471" s="103"/>
      <c r="V471" s="103"/>
      <c r="W471" s="103"/>
      <c r="X471" s="103"/>
      <c r="Y471" s="103"/>
      <c r="Z471" s="103"/>
      <c r="AA471" s="103"/>
      <c r="AB471" s="103"/>
      <c r="AC471" s="103"/>
      <c r="AD471" s="103"/>
      <c r="AE471" s="103"/>
      <c r="AF471" s="103"/>
      <c r="AG471" s="103"/>
    </row>
    <row r="472" spans="1:33" ht="26.25" customHeight="1" x14ac:dyDescent="0.2">
      <c r="A472" s="105" t="s">
        <v>4684</v>
      </c>
      <c r="B472" s="104" t="s">
        <v>4683</v>
      </c>
      <c r="C472" s="103"/>
      <c r="D472" s="103"/>
      <c r="E472" s="103"/>
      <c r="F472" s="103"/>
      <c r="G472" s="103"/>
      <c r="H472" s="103"/>
      <c r="I472" s="103"/>
      <c r="J472" s="103"/>
      <c r="K472" s="103"/>
      <c r="L472" s="103"/>
      <c r="M472" s="103"/>
      <c r="N472" s="103"/>
      <c r="O472" s="103"/>
      <c r="P472" s="103"/>
      <c r="Q472" s="103"/>
      <c r="R472" s="103"/>
      <c r="S472" s="103"/>
      <c r="T472" s="103">
        <v>1449.4</v>
      </c>
      <c r="U472" s="103"/>
      <c r="V472" s="103"/>
      <c r="W472" s="103"/>
      <c r="X472" s="103"/>
      <c r="Y472" s="103"/>
      <c r="Z472" s="103"/>
      <c r="AA472" s="103"/>
      <c r="AB472" s="103"/>
      <c r="AC472" s="103"/>
      <c r="AD472" s="103"/>
      <c r="AE472" s="103"/>
      <c r="AF472" s="103"/>
      <c r="AG472" s="103"/>
    </row>
    <row r="473" spans="1:33" ht="26.25" customHeight="1" x14ac:dyDescent="0.2">
      <c r="A473" s="105" t="s">
        <v>4682</v>
      </c>
      <c r="B473" s="104" t="s">
        <v>4681</v>
      </c>
      <c r="C473" s="103"/>
      <c r="D473" s="103"/>
      <c r="E473" s="103"/>
      <c r="F473" s="103"/>
      <c r="G473" s="103"/>
      <c r="H473" s="103"/>
      <c r="I473" s="103"/>
      <c r="J473" s="103"/>
      <c r="K473" s="103"/>
      <c r="L473" s="103"/>
      <c r="M473" s="103"/>
      <c r="N473" s="103"/>
      <c r="O473" s="103"/>
      <c r="P473" s="103"/>
      <c r="Q473" s="103"/>
      <c r="R473" s="103"/>
      <c r="S473" s="103"/>
      <c r="T473" s="103">
        <v>1449.4</v>
      </c>
      <c r="U473" s="103"/>
      <c r="V473" s="103"/>
      <c r="W473" s="103"/>
      <c r="X473" s="103"/>
      <c r="Y473" s="103"/>
      <c r="Z473" s="103"/>
      <c r="AA473" s="103"/>
      <c r="AB473" s="103"/>
      <c r="AC473" s="103"/>
      <c r="AD473" s="103"/>
      <c r="AE473" s="103"/>
      <c r="AF473" s="103"/>
      <c r="AG473" s="103"/>
    </row>
    <row r="474" spans="1:33" ht="26.25" customHeight="1" x14ac:dyDescent="0.2">
      <c r="A474" s="105" t="s">
        <v>4680</v>
      </c>
      <c r="B474" s="104" t="s">
        <v>4679</v>
      </c>
      <c r="C474" s="103"/>
      <c r="D474" s="103"/>
      <c r="E474" s="103"/>
      <c r="F474" s="103"/>
      <c r="G474" s="103"/>
      <c r="H474" s="103"/>
      <c r="I474" s="103"/>
      <c r="J474" s="103"/>
      <c r="K474" s="103"/>
      <c r="L474" s="103"/>
      <c r="M474" s="103"/>
      <c r="N474" s="103"/>
      <c r="O474" s="103"/>
      <c r="P474" s="103"/>
      <c r="Q474" s="103"/>
      <c r="R474" s="103"/>
      <c r="S474" s="103"/>
      <c r="T474" s="103">
        <v>1449.4</v>
      </c>
      <c r="U474" s="103"/>
      <c r="V474" s="103"/>
      <c r="W474" s="103"/>
      <c r="X474" s="103"/>
      <c r="Y474" s="103"/>
      <c r="Z474" s="103"/>
      <c r="AA474" s="103"/>
      <c r="AB474" s="103"/>
      <c r="AC474" s="103"/>
      <c r="AD474" s="103"/>
      <c r="AE474" s="103"/>
      <c r="AF474" s="103"/>
      <c r="AG474" s="103"/>
    </row>
    <row r="475" spans="1:33" ht="26.25" customHeight="1" x14ac:dyDescent="0.2">
      <c r="A475" s="105" t="s">
        <v>4678</v>
      </c>
      <c r="B475" s="104" t="s">
        <v>4677</v>
      </c>
      <c r="C475" s="103"/>
      <c r="D475" s="103"/>
      <c r="E475" s="103"/>
      <c r="F475" s="103"/>
      <c r="G475" s="103"/>
      <c r="H475" s="103"/>
      <c r="I475" s="103"/>
      <c r="J475" s="103"/>
      <c r="K475" s="103"/>
      <c r="L475" s="103"/>
      <c r="M475" s="103"/>
      <c r="N475" s="103"/>
      <c r="O475" s="103"/>
      <c r="P475" s="103"/>
      <c r="Q475" s="103"/>
      <c r="R475" s="103"/>
      <c r="S475" s="103"/>
      <c r="T475" s="103">
        <v>1449.4</v>
      </c>
      <c r="U475" s="103"/>
      <c r="V475" s="103"/>
      <c r="W475" s="103"/>
      <c r="X475" s="103"/>
      <c r="Y475" s="103"/>
      <c r="Z475" s="103"/>
      <c r="AA475" s="103"/>
      <c r="AB475" s="103"/>
      <c r="AC475" s="103"/>
      <c r="AD475" s="103"/>
      <c r="AE475" s="103"/>
      <c r="AF475" s="103"/>
      <c r="AG475" s="103"/>
    </row>
    <row r="476" spans="1:33" ht="26.25" customHeight="1" x14ac:dyDescent="0.2">
      <c r="A476" s="105" t="s">
        <v>4676</v>
      </c>
      <c r="B476" s="104" t="s">
        <v>4675</v>
      </c>
      <c r="C476" s="103"/>
      <c r="D476" s="103"/>
      <c r="E476" s="103"/>
      <c r="F476" s="103"/>
      <c r="G476" s="103"/>
      <c r="H476" s="103"/>
      <c r="I476" s="103"/>
      <c r="J476" s="103"/>
      <c r="K476" s="103"/>
      <c r="L476" s="103"/>
      <c r="M476" s="103"/>
      <c r="N476" s="103"/>
      <c r="O476" s="103"/>
      <c r="P476" s="103"/>
      <c r="Q476" s="103"/>
      <c r="R476" s="103"/>
      <c r="S476" s="103"/>
      <c r="T476" s="103">
        <v>1449.4</v>
      </c>
      <c r="U476" s="103"/>
      <c r="V476" s="103"/>
      <c r="W476" s="103"/>
      <c r="X476" s="103"/>
      <c r="Y476" s="103"/>
      <c r="Z476" s="103"/>
      <c r="AA476" s="103"/>
      <c r="AB476" s="103"/>
      <c r="AC476" s="103"/>
      <c r="AD476" s="103"/>
      <c r="AE476" s="103"/>
      <c r="AF476" s="103"/>
      <c r="AG476" s="103"/>
    </row>
    <row r="477" spans="1:33" ht="26.25" customHeight="1" x14ac:dyDescent="0.2">
      <c r="A477" s="105" t="s">
        <v>2340</v>
      </c>
      <c r="B477" s="104" t="s">
        <v>2339</v>
      </c>
      <c r="C477" s="103"/>
      <c r="D477" s="103"/>
      <c r="E477" s="103"/>
      <c r="F477" s="103">
        <v>3656.5</v>
      </c>
      <c r="G477" s="103"/>
      <c r="H477" s="103"/>
      <c r="I477" s="103"/>
      <c r="J477" s="103"/>
      <c r="K477" s="103"/>
      <c r="L477" s="103"/>
      <c r="M477" s="103"/>
      <c r="N477" s="103"/>
      <c r="O477" s="103"/>
      <c r="P477" s="103"/>
      <c r="Q477" s="103"/>
      <c r="R477" s="103"/>
      <c r="S477" s="103"/>
      <c r="T477" s="103"/>
      <c r="U477" s="103"/>
      <c r="V477" s="103"/>
      <c r="W477" s="103"/>
      <c r="X477" s="103"/>
      <c r="Y477" s="103"/>
      <c r="Z477" s="103"/>
      <c r="AA477" s="103"/>
      <c r="AB477" s="103"/>
      <c r="AC477" s="103"/>
      <c r="AD477" s="103"/>
      <c r="AE477" s="103"/>
      <c r="AF477" s="103"/>
      <c r="AG477" s="103"/>
    </row>
    <row r="478" spans="1:33" ht="26.25" customHeight="1" x14ac:dyDescent="0.2">
      <c r="A478" s="105" t="s">
        <v>2338</v>
      </c>
      <c r="B478" s="104" t="s">
        <v>2337</v>
      </c>
      <c r="C478" s="103"/>
      <c r="D478" s="103"/>
      <c r="E478" s="103"/>
      <c r="F478" s="103">
        <v>4418.8</v>
      </c>
      <c r="G478" s="103"/>
      <c r="H478" s="103"/>
      <c r="I478" s="103"/>
      <c r="J478" s="103"/>
      <c r="K478" s="103"/>
      <c r="L478" s="103"/>
      <c r="M478" s="103"/>
      <c r="N478" s="103"/>
      <c r="O478" s="103"/>
      <c r="P478" s="103"/>
      <c r="Q478" s="103"/>
      <c r="R478" s="103"/>
      <c r="S478" s="103"/>
      <c r="T478" s="103"/>
      <c r="U478" s="103"/>
      <c r="V478" s="103"/>
      <c r="W478" s="103"/>
      <c r="X478" s="103"/>
      <c r="Y478" s="103"/>
      <c r="Z478" s="103"/>
      <c r="AA478" s="103"/>
      <c r="AB478" s="103"/>
      <c r="AC478" s="103"/>
      <c r="AD478" s="103"/>
      <c r="AE478" s="103"/>
      <c r="AF478" s="103"/>
      <c r="AG478" s="103"/>
    </row>
    <row r="479" spans="1:33" ht="26.25" customHeight="1" x14ac:dyDescent="0.2">
      <c r="A479" s="105" t="s">
        <v>2336</v>
      </c>
      <c r="B479" s="104" t="s">
        <v>2335</v>
      </c>
      <c r="C479" s="103"/>
      <c r="D479" s="103"/>
      <c r="E479" s="103"/>
      <c r="F479" s="103">
        <v>13740.7</v>
      </c>
      <c r="G479" s="103"/>
      <c r="H479" s="103"/>
      <c r="I479" s="103"/>
      <c r="J479" s="103"/>
      <c r="K479" s="103"/>
      <c r="L479" s="103"/>
      <c r="M479" s="103"/>
      <c r="N479" s="103"/>
      <c r="O479" s="103"/>
      <c r="P479" s="103"/>
      <c r="Q479" s="103"/>
      <c r="R479" s="103"/>
      <c r="S479" s="103"/>
      <c r="T479" s="103"/>
      <c r="U479" s="103"/>
      <c r="V479" s="103"/>
      <c r="W479" s="103"/>
      <c r="X479" s="103"/>
      <c r="Y479" s="103"/>
      <c r="Z479" s="103"/>
      <c r="AA479" s="103"/>
      <c r="AB479" s="103"/>
      <c r="AC479" s="103"/>
      <c r="AD479" s="103"/>
      <c r="AE479" s="103"/>
      <c r="AF479" s="103"/>
      <c r="AG479" s="103"/>
    </row>
    <row r="480" spans="1:33" ht="26.25" customHeight="1" x14ac:dyDescent="0.2">
      <c r="A480" s="105" t="s">
        <v>2334</v>
      </c>
      <c r="B480" s="104" t="s">
        <v>2333</v>
      </c>
      <c r="C480" s="103"/>
      <c r="D480" s="103"/>
      <c r="E480" s="103"/>
      <c r="F480" s="103">
        <v>5822.9</v>
      </c>
      <c r="G480" s="103"/>
      <c r="H480" s="103"/>
      <c r="I480" s="103"/>
      <c r="J480" s="103"/>
      <c r="K480" s="103"/>
      <c r="L480" s="103"/>
      <c r="M480" s="103"/>
      <c r="N480" s="103"/>
      <c r="O480" s="103"/>
      <c r="P480" s="103"/>
      <c r="Q480" s="103"/>
      <c r="R480" s="103"/>
      <c r="S480" s="103"/>
      <c r="T480" s="103"/>
      <c r="U480" s="103"/>
      <c r="V480" s="103"/>
      <c r="W480" s="103"/>
      <c r="X480" s="103"/>
      <c r="Y480" s="103"/>
      <c r="Z480" s="103"/>
      <c r="AA480" s="103"/>
      <c r="AB480" s="103"/>
      <c r="AC480" s="103"/>
      <c r="AD480" s="103"/>
      <c r="AE480" s="103"/>
      <c r="AF480" s="103"/>
      <c r="AG480" s="103"/>
    </row>
    <row r="481" spans="1:33" ht="26.25" customHeight="1" x14ac:dyDescent="0.2">
      <c r="A481" s="105" t="s">
        <v>2332</v>
      </c>
      <c r="B481" s="104" t="s">
        <v>2331</v>
      </c>
      <c r="C481" s="103"/>
      <c r="D481" s="103"/>
      <c r="E481" s="103"/>
      <c r="F481" s="103">
        <v>18801.3</v>
      </c>
      <c r="G481" s="103"/>
      <c r="H481" s="103"/>
      <c r="I481" s="103"/>
      <c r="J481" s="103"/>
      <c r="K481" s="103"/>
      <c r="L481" s="103"/>
      <c r="M481" s="103"/>
      <c r="N481" s="103"/>
      <c r="O481" s="103"/>
      <c r="P481" s="103"/>
      <c r="Q481" s="103"/>
      <c r="R481" s="103"/>
      <c r="S481" s="103"/>
      <c r="T481" s="103"/>
      <c r="U481" s="103"/>
      <c r="V481" s="103"/>
      <c r="W481" s="103"/>
      <c r="X481" s="103"/>
      <c r="Y481" s="103"/>
      <c r="Z481" s="103"/>
      <c r="AA481" s="103"/>
      <c r="AB481" s="103"/>
      <c r="AC481" s="103"/>
      <c r="AD481" s="103"/>
      <c r="AE481" s="103"/>
      <c r="AF481" s="103"/>
      <c r="AG481" s="103"/>
    </row>
    <row r="482" spans="1:33" ht="26.25" customHeight="1" x14ac:dyDescent="0.2">
      <c r="A482" s="105" t="s">
        <v>2330</v>
      </c>
      <c r="B482" s="104" t="s">
        <v>2329</v>
      </c>
      <c r="C482" s="103"/>
      <c r="D482" s="103"/>
      <c r="E482" s="103"/>
      <c r="F482" s="103">
        <v>9679.7999999999993</v>
      </c>
      <c r="G482" s="103"/>
      <c r="H482" s="103"/>
      <c r="I482" s="103"/>
      <c r="J482" s="103"/>
      <c r="K482" s="103"/>
      <c r="L482" s="103"/>
      <c r="M482" s="103"/>
      <c r="N482" s="103"/>
      <c r="O482" s="103"/>
      <c r="P482" s="103"/>
      <c r="Q482" s="103"/>
      <c r="R482" s="103"/>
      <c r="S482" s="103"/>
      <c r="T482" s="103"/>
      <c r="U482" s="103"/>
      <c r="V482" s="103"/>
      <c r="W482" s="103"/>
      <c r="X482" s="103"/>
      <c r="Y482" s="103"/>
      <c r="Z482" s="103"/>
      <c r="AA482" s="103"/>
      <c r="AB482" s="103"/>
      <c r="AC482" s="103"/>
      <c r="AD482" s="103"/>
      <c r="AE482" s="103"/>
      <c r="AF482" s="103"/>
      <c r="AG482" s="103"/>
    </row>
    <row r="483" spans="1:33" ht="26.25" customHeight="1" x14ac:dyDescent="0.2">
      <c r="A483" s="105" t="s">
        <v>2328</v>
      </c>
      <c r="B483" s="104" t="s">
        <v>2327</v>
      </c>
      <c r="C483" s="103"/>
      <c r="D483" s="103"/>
      <c r="E483" s="103"/>
      <c r="F483" s="103">
        <v>2025.5</v>
      </c>
      <c r="G483" s="103"/>
      <c r="H483" s="103"/>
      <c r="I483" s="103"/>
      <c r="J483" s="103"/>
      <c r="K483" s="103"/>
      <c r="L483" s="103"/>
      <c r="M483" s="103"/>
      <c r="N483" s="103"/>
      <c r="O483" s="103"/>
      <c r="P483" s="103"/>
      <c r="Q483" s="103"/>
      <c r="R483" s="103"/>
      <c r="S483" s="103"/>
      <c r="T483" s="103"/>
      <c r="U483" s="103"/>
      <c r="V483" s="103"/>
      <c r="W483" s="103"/>
      <c r="X483" s="103"/>
      <c r="Y483" s="103"/>
      <c r="Z483" s="103"/>
      <c r="AA483" s="103"/>
      <c r="AB483" s="103"/>
      <c r="AC483" s="103"/>
      <c r="AD483" s="103"/>
      <c r="AE483" s="103"/>
      <c r="AF483" s="103"/>
      <c r="AG483" s="103"/>
    </row>
    <row r="484" spans="1:33" ht="26.25" customHeight="1" x14ac:dyDescent="0.2">
      <c r="A484" s="105" t="s">
        <v>2326</v>
      </c>
      <c r="B484" s="104" t="s">
        <v>2325</v>
      </c>
      <c r="C484" s="103"/>
      <c r="D484" s="103"/>
      <c r="E484" s="103"/>
      <c r="F484" s="103">
        <v>5132.2</v>
      </c>
      <c r="G484" s="103"/>
      <c r="H484" s="103"/>
      <c r="I484" s="103"/>
      <c r="J484" s="103"/>
      <c r="K484" s="103"/>
      <c r="L484" s="103"/>
      <c r="M484" s="103"/>
      <c r="N484" s="103"/>
      <c r="O484" s="103"/>
      <c r="P484" s="103"/>
      <c r="Q484" s="103"/>
      <c r="R484" s="103"/>
      <c r="S484" s="103"/>
      <c r="T484" s="103"/>
      <c r="U484" s="103"/>
      <c r="V484" s="103"/>
      <c r="W484" s="103"/>
      <c r="X484" s="103"/>
      <c r="Y484" s="103"/>
      <c r="Z484" s="103"/>
      <c r="AA484" s="103"/>
      <c r="AB484" s="103"/>
      <c r="AC484" s="103"/>
      <c r="AD484" s="103"/>
      <c r="AE484" s="103"/>
      <c r="AF484" s="103"/>
      <c r="AG484" s="103"/>
    </row>
    <row r="485" spans="1:33" ht="26.25" customHeight="1" x14ac:dyDescent="0.2">
      <c r="A485" s="105" t="s">
        <v>2324</v>
      </c>
      <c r="B485" s="104" t="s">
        <v>2323</v>
      </c>
      <c r="C485" s="103"/>
      <c r="D485" s="103"/>
      <c r="E485" s="103"/>
      <c r="F485" s="103">
        <v>3059.9</v>
      </c>
      <c r="G485" s="103"/>
      <c r="H485" s="103"/>
      <c r="I485" s="103"/>
      <c r="J485" s="103"/>
      <c r="K485" s="103"/>
      <c r="L485" s="103"/>
      <c r="M485" s="103"/>
      <c r="N485" s="103"/>
      <c r="O485" s="103"/>
      <c r="P485" s="103"/>
      <c r="Q485" s="103"/>
      <c r="R485" s="103"/>
      <c r="S485" s="103"/>
      <c r="T485" s="103"/>
      <c r="U485" s="103"/>
      <c r="V485" s="103"/>
      <c r="W485" s="103"/>
      <c r="X485" s="103"/>
      <c r="Y485" s="103"/>
      <c r="Z485" s="103"/>
      <c r="AA485" s="103"/>
      <c r="AB485" s="103"/>
      <c r="AC485" s="103"/>
      <c r="AD485" s="103"/>
      <c r="AE485" s="103"/>
      <c r="AF485" s="103"/>
      <c r="AG485" s="103"/>
    </row>
    <row r="486" spans="1:33" ht="26.25" customHeight="1" x14ac:dyDescent="0.2">
      <c r="A486" s="105" t="s">
        <v>2322</v>
      </c>
      <c r="B486" s="104" t="s">
        <v>2321</v>
      </c>
      <c r="C486" s="103"/>
      <c r="D486" s="103"/>
      <c r="E486" s="103"/>
      <c r="F486" s="103">
        <v>7551.9</v>
      </c>
      <c r="G486" s="103"/>
      <c r="H486" s="103"/>
      <c r="I486" s="103"/>
      <c r="J486" s="103"/>
      <c r="K486" s="103"/>
      <c r="L486" s="103"/>
      <c r="M486" s="103"/>
      <c r="N486" s="103"/>
      <c r="O486" s="103"/>
      <c r="P486" s="103"/>
      <c r="Q486" s="103"/>
      <c r="R486" s="103"/>
      <c r="S486" s="103"/>
      <c r="T486" s="103"/>
      <c r="U486" s="103"/>
      <c r="V486" s="103"/>
      <c r="W486" s="103"/>
      <c r="X486" s="103"/>
      <c r="Y486" s="103"/>
      <c r="Z486" s="103"/>
      <c r="AA486" s="103"/>
      <c r="AB486" s="103"/>
      <c r="AC486" s="103"/>
      <c r="AD486" s="103"/>
      <c r="AE486" s="103"/>
      <c r="AF486" s="103"/>
      <c r="AG486" s="103"/>
    </row>
    <row r="487" spans="1:33" ht="26.25" customHeight="1" x14ac:dyDescent="0.2">
      <c r="A487" s="105" t="s">
        <v>2320</v>
      </c>
      <c r="B487" s="104" t="s">
        <v>2319</v>
      </c>
      <c r="C487" s="103"/>
      <c r="D487" s="103"/>
      <c r="E487" s="103"/>
      <c r="F487" s="103">
        <v>6746</v>
      </c>
      <c r="G487" s="103"/>
      <c r="H487" s="103"/>
      <c r="I487" s="103"/>
      <c r="J487" s="103"/>
      <c r="K487" s="103"/>
      <c r="L487" s="103"/>
      <c r="M487" s="103"/>
      <c r="N487" s="103"/>
      <c r="O487" s="103"/>
      <c r="P487" s="103"/>
      <c r="Q487" s="103"/>
      <c r="R487" s="103"/>
      <c r="S487" s="103"/>
      <c r="T487" s="103"/>
      <c r="U487" s="103"/>
      <c r="V487" s="103"/>
      <c r="W487" s="103"/>
      <c r="X487" s="103"/>
      <c r="Y487" s="103"/>
      <c r="Z487" s="103"/>
      <c r="AA487" s="103"/>
      <c r="AB487" s="103"/>
      <c r="AC487" s="103"/>
      <c r="AD487" s="103"/>
      <c r="AE487" s="103"/>
      <c r="AF487" s="103"/>
      <c r="AG487" s="103"/>
    </row>
    <row r="488" spans="1:33" ht="26.25" customHeight="1" x14ac:dyDescent="0.2">
      <c r="A488" s="105" t="s">
        <v>2318</v>
      </c>
      <c r="B488" s="104" t="s">
        <v>2317</v>
      </c>
      <c r="C488" s="103"/>
      <c r="D488" s="103"/>
      <c r="E488" s="103"/>
      <c r="F488" s="103">
        <v>4322.6000000000004</v>
      </c>
      <c r="G488" s="103"/>
      <c r="H488" s="103"/>
      <c r="I488" s="103"/>
      <c r="J488" s="103"/>
      <c r="K488" s="103"/>
      <c r="L488" s="103"/>
      <c r="M488" s="103"/>
      <c r="N488" s="103"/>
      <c r="O488" s="103"/>
      <c r="P488" s="103"/>
      <c r="Q488" s="103"/>
      <c r="R488" s="103"/>
      <c r="S488" s="103"/>
      <c r="T488" s="103"/>
      <c r="U488" s="103"/>
      <c r="V488" s="103"/>
      <c r="W488" s="103"/>
      <c r="X488" s="103"/>
      <c r="Y488" s="103"/>
      <c r="Z488" s="103"/>
      <c r="AA488" s="103"/>
      <c r="AB488" s="103"/>
      <c r="AC488" s="103"/>
      <c r="AD488" s="103"/>
      <c r="AE488" s="103"/>
      <c r="AF488" s="103"/>
      <c r="AG488" s="103"/>
    </row>
    <row r="489" spans="1:33" ht="26.25" customHeight="1" x14ac:dyDescent="0.2">
      <c r="A489" s="105" t="s">
        <v>2316</v>
      </c>
      <c r="B489" s="104" t="s">
        <v>2315</v>
      </c>
      <c r="C489" s="103"/>
      <c r="D489" s="103"/>
      <c r="E489" s="103"/>
      <c r="F489" s="103">
        <v>13303.6</v>
      </c>
      <c r="G489" s="103"/>
      <c r="H489" s="103"/>
      <c r="I489" s="103"/>
      <c r="J489" s="103"/>
      <c r="K489" s="103"/>
      <c r="L489" s="103"/>
      <c r="M489" s="103"/>
      <c r="N489" s="103"/>
      <c r="O489" s="103"/>
      <c r="P489" s="103"/>
      <c r="Q489" s="103"/>
      <c r="R489" s="103"/>
      <c r="S489" s="103"/>
      <c r="T489" s="103"/>
      <c r="U489" s="103"/>
      <c r="V489" s="103"/>
      <c r="W489" s="103"/>
      <c r="X489" s="103"/>
      <c r="Y489" s="103"/>
      <c r="Z489" s="103"/>
      <c r="AA489" s="103"/>
      <c r="AB489" s="103"/>
      <c r="AC489" s="103"/>
      <c r="AD489" s="103"/>
      <c r="AE489" s="103"/>
      <c r="AF489" s="103"/>
      <c r="AG489" s="103"/>
    </row>
    <row r="490" spans="1:33" ht="26.25" customHeight="1" x14ac:dyDescent="0.2">
      <c r="A490" s="105" t="s">
        <v>2314</v>
      </c>
      <c r="B490" s="104" t="s">
        <v>2313</v>
      </c>
      <c r="C490" s="103"/>
      <c r="D490" s="103"/>
      <c r="E490" s="103"/>
      <c r="F490" s="103">
        <v>9979.7000000000007</v>
      </c>
      <c r="G490" s="103"/>
      <c r="H490" s="103"/>
      <c r="I490" s="103"/>
      <c r="J490" s="103"/>
      <c r="K490" s="103"/>
      <c r="L490" s="103"/>
      <c r="M490" s="103"/>
      <c r="N490" s="103"/>
      <c r="O490" s="103"/>
      <c r="P490" s="103"/>
      <c r="Q490" s="103"/>
      <c r="R490" s="103"/>
      <c r="S490" s="103"/>
      <c r="T490" s="103"/>
      <c r="U490" s="103"/>
      <c r="V490" s="103"/>
      <c r="W490" s="103"/>
      <c r="X490" s="103"/>
      <c r="Y490" s="103"/>
      <c r="Z490" s="103"/>
      <c r="AA490" s="103"/>
      <c r="AB490" s="103"/>
      <c r="AC490" s="103"/>
      <c r="AD490" s="103"/>
      <c r="AE490" s="103"/>
      <c r="AF490" s="103"/>
      <c r="AG490" s="103"/>
    </row>
    <row r="491" spans="1:33" ht="26.25" customHeight="1" x14ac:dyDescent="0.2">
      <c r="A491" s="105" t="s">
        <v>2312</v>
      </c>
      <c r="B491" s="104" t="s">
        <v>2311</v>
      </c>
      <c r="C491" s="103"/>
      <c r="D491" s="103"/>
      <c r="E491" s="103"/>
      <c r="F491" s="103">
        <v>17320.5</v>
      </c>
      <c r="G491" s="103"/>
      <c r="H491" s="103"/>
      <c r="I491" s="103"/>
      <c r="J491" s="103"/>
      <c r="K491" s="103"/>
      <c r="L491" s="103"/>
      <c r="M491" s="103"/>
      <c r="N491" s="103"/>
      <c r="O491" s="103"/>
      <c r="P491" s="103"/>
      <c r="Q491" s="103"/>
      <c r="R491" s="103"/>
      <c r="S491" s="103"/>
      <c r="T491" s="103"/>
      <c r="U491" s="103"/>
      <c r="V491" s="103"/>
      <c r="W491" s="103"/>
      <c r="X491" s="103"/>
      <c r="Y491" s="103"/>
      <c r="Z491" s="103"/>
      <c r="AA491" s="103"/>
      <c r="AB491" s="103"/>
      <c r="AC491" s="103"/>
      <c r="AD491" s="103"/>
      <c r="AE491" s="103"/>
      <c r="AF491" s="103"/>
      <c r="AG491" s="103"/>
    </row>
    <row r="492" spans="1:33" ht="26.25" customHeight="1" x14ac:dyDescent="0.2">
      <c r="A492" s="105" t="s">
        <v>2310</v>
      </c>
      <c r="B492" s="104" t="s">
        <v>2309</v>
      </c>
      <c r="C492" s="103"/>
      <c r="D492" s="103"/>
      <c r="E492" s="103"/>
      <c r="F492" s="103">
        <v>2683.5</v>
      </c>
      <c r="G492" s="103"/>
      <c r="H492" s="103"/>
      <c r="I492" s="103"/>
      <c r="J492" s="103"/>
      <c r="K492" s="103"/>
      <c r="L492" s="103"/>
      <c r="M492" s="103"/>
      <c r="N492" s="103"/>
      <c r="O492" s="103"/>
      <c r="P492" s="103"/>
      <c r="Q492" s="103"/>
      <c r="R492" s="103"/>
      <c r="S492" s="103"/>
      <c r="T492" s="103"/>
      <c r="U492" s="103"/>
      <c r="V492" s="103"/>
      <c r="W492" s="103"/>
      <c r="X492" s="103"/>
      <c r="Y492" s="103"/>
      <c r="Z492" s="103"/>
      <c r="AA492" s="103"/>
      <c r="AB492" s="103"/>
      <c r="AC492" s="103"/>
      <c r="AD492" s="103"/>
      <c r="AE492" s="103"/>
      <c r="AF492" s="103"/>
      <c r="AG492" s="103"/>
    </row>
    <row r="493" spans="1:33" ht="26.25" customHeight="1" x14ac:dyDescent="0.2">
      <c r="A493" s="105" t="s">
        <v>2308</v>
      </c>
      <c r="B493" s="104" t="s">
        <v>2307</v>
      </c>
      <c r="C493" s="103"/>
      <c r="D493" s="103"/>
      <c r="E493" s="103"/>
      <c r="F493" s="103">
        <v>21682.3</v>
      </c>
      <c r="G493" s="103"/>
      <c r="H493" s="103"/>
      <c r="I493" s="103"/>
      <c r="J493" s="103"/>
      <c r="K493" s="103"/>
      <c r="L493" s="103"/>
      <c r="M493" s="103"/>
      <c r="N493" s="103"/>
      <c r="O493" s="103"/>
      <c r="P493" s="103"/>
      <c r="Q493" s="103"/>
      <c r="R493" s="103"/>
      <c r="S493" s="103"/>
      <c r="T493" s="103"/>
      <c r="U493" s="103"/>
      <c r="V493" s="103"/>
      <c r="W493" s="103"/>
      <c r="X493" s="103"/>
      <c r="Y493" s="103"/>
      <c r="Z493" s="103"/>
      <c r="AA493" s="103"/>
      <c r="AB493" s="103"/>
      <c r="AC493" s="103"/>
      <c r="AD493" s="103"/>
      <c r="AE493" s="103"/>
      <c r="AF493" s="103"/>
      <c r="AG493" s="103"/>
    </row>
    <row r="494" spans="1:33" ht="26.25" customHeight="1" x14ac:dyDescent="0.2">
      <c r="A494" s="105" t="s">
        <v>2306</v>
      </c>
      <c r="B494" s="104" t="s">
        <v>2305</v>
      </c>
      <c r="C494" s="103"/>
      <c r="D494" s="103"/>
      <c r="E494" s="103"/>
      <c r="F494" s="103">
        <v>6674.1</v>
      </c>
      <c r="G494" s="103"/>
      <c r="H494" s="103"/>
      <c r="I494" s="103"/>
      <c r="J494" s="103"/>
      <c r="K494" s="103"/>
      <c r="L494" s="103"/>
      <c r="M494" s="103"/>
      <c r="N494" s="103"/>
      <c r="O494" s="103"/>
      <c r="P494" s="103"/>
      <c r="Q494" s="103"/>
      <c r="R494" s="103"/>
      <c r="S494" s="103"/>
      <c r="T494" s="103"/>
      <c r="U494" s="103"/>
      <c r="V494" s="103"/>
      <c r="W494" s="103"/>
      <c r="X494" s="103"/>
      <c r="Y494" s="103"/>
      <c r="Z494" s="103"/>
      <c r="AA494" s="103"/>
      <c r="AB494" s="103"/>
      <c r="AC494" s="103"/>
      <c r="AD494" s="103"/>
      <c r="AE494" s="103"/>
      <c r="AF494" s="103"/>
      <c r="AG494" s="103"/>
    </row>
    <row r="495" spans="1:33" ht="26.25" customHeight="1" x14ac:dyDescent="0.2">
      <c r="A495" s="105" t="s">
        <v>2304</v>
      </c>
      <c r="B495" s="104" t="s">
        <v>2303</v>
      </c>
      <c r="C495" s="103"/>
      <c r="D495" s="103"/>
      <c r="E495" s="103"/>
      <c r="F495" s="103">
        <v>5672.4</v>
      </c>
      <c r="G495" s="103"/>
      <c r="H495" s="103"/>
      <c r="I495" s="103"/>
      <c r="J495" s="103"/>
      <c r="K495" s="103"/>
      <c r="L495" s="103"/>
      <c r="M495" s="103"/>
      <c r="N495" s="103"/>
      <c r="O495" s="103"/>
      <c r="P495" s="103"/>
      <c r="Q495" s="103"/>
      <c r="R495" s="103"/>
      <c r="S495" s="103"/>
      <c r="T495" s="103"/>
      <c r="U495" s="103"/>
      <c r="V495" s="103"/>
      <c r="W495" s="103"/>
      <c r="X495" s="103"/>
      <c r="Y495" s="103"/>
      <c r="Z495" s="103"/>
      <c r="AA495" s="103"/>
      <c r="AB495" s="103"/>
      <c r="AC495" s="103"/>
      <c r="AD495" s="103"/>
      <c r="AE495" s="103"/>
      <c r="AF495" s="103"/>
      <c r="AG495" s="103"/>
    </row>
    <row r="496" spans="1:33" ht="26.25" customHeight="1" x14ac:dyDescent="0.2">
      <c r="A496" s="105" t="s">
        <v>2302</v>
      </c>
      <c r="B496" s="104" t="s">
        <v>2301</v>
      </c>
      <c r="C496" s="103"/>
      <c r="D496" s="103"/>
      <c r="E496" s="103"/>
      <c r="F496" s="103">
        <v>3775.9</v>
      </c>
      <c r="G496" s="103"/>
      <c r="H496" s="103"/>
      <c r="I496" s="103"/>
      <c r="J496" s="103"/>
      <c r="K496" s="103"/>
      <c r="L496" s="103"/>
      <c r="M496" s="103"/>
      <c r="N496" s="103"/>
      <c r="O496" s="103"/>
      <c r="P496" s="103"/>
      <c r="Q496" s="103"/>
      <c r="R496" s="103"/>
      <c r="S496" s="103"/>
      <c r="T496" s="103"/>
      <c r="U496" s="103"/>
      <c r="V496" s="103"/>
      <c r="W496" s="103"/>
      <c r="X496" s="103"/>
      <c r="Y496" s="103"/>
      <c r="Z496" s="103"/>
      <c r="AA496" s="103"/>
      <c r="AB496" s="103"/>
      <c r="AC496" s="103"/>
      <c r="AD496" s="103"/>
      <c r="AE496" s="103"/>
      <c r="AF496" s="103"/>
      <c r="AG496" s="103"/>
    </row>
    <row r="497" spans="1:33" ht="26.25" customHeight="1" x14ac:dyDescent="0.2">
      <c r="A497" s="105" t="s">
        <v>2300</v>
      </c>
      <c r="B497" s="104" t="s">
        <v>2299</v>
      </c>
      <c r="C497" s="103"/>
      <c r="D497" s="103"/>
      <c r="E497" s="103"/>
      <c r="F497" s="103">
        <v>9617</v>
      </c>
      <c r="G497" s="103"/>
      <c r="H497" s="103"/>
      <c r="I497" s="103"/>
      <c r="J497" s="103"/>
      <c r="K497" s="103"/>
      <c r="L497" s="103"/>
      <c r="M497" s="103"/>
      <c r="N497" s="103"/>
      <c r="O497" s="103"/>
      <c r="P497" s="103"/>
      <c r="Q497" s="103"/>
      <c r="R497" s="103"/>
      <c r="S497" s="103"/>
      <c r="T497" s="103"/>
      <c r="U497" s="103"/>
      <c r="V497" s="103"/>
      <c r="W497" s="103"/>
      <c r="X497" s="103"/>
      <c r="Y497" s="103"/>
      <c r="Z497" s="103"/>
      <c r="AA497" s="103"/>
      <c r="AB497" s="103"/>
      <c r="AC497" s="103"/>
      <c r="AD497" s="103"/>
      <c r="AE497" s="103"/>
      <c r="AF497" s="103"/>
      <c r="AG497" s="103"/>
    </row>
    <row r="498" spans="1:33" ht="26.25" customHeight="1" x14ac:dyDescent="0.2">
      <c r="A498" s="105" t="s">
        <v>2298</v>
      </c>
      <c r="B498" s="104" t="s">
        <v>2297</v>
      </c>
      <c r="C498" s="103"/>
      <c r="D498" s="103"/>
      <c r="E498" s="103"/>
      <c r="F498" s="103">
        <v>3939.7</v>
      </c>
      <c r="G498" s="103"/>
      <c r="H498" s="103"/>
      <c r="I498" s="103"/>
      <c r="J498" s="103"/>
      <c r="K498" s="103"/>
      <c r="L498" s="103"/>
      <c r="M498" s="103"/>
      <c r="N498" s="103"/>
      <c r="O498" s="103"/>
      <c r="P498" s="103"/>
      <c r="Q498" s="103"/>
      <c r="R498" s="103"/>
      <c r="S498" s="103"/>
      <c r="T498" s="103"/>
      <c r="U498" s="103"/>
      <c r="V498" s="103"/>
      <c r="W498" s="103"/>
      <c r="X498" s="103"/>
      <c r="Y498" s="103"/>
      <c r="Z498" s="103"/>
      <c r="AA498" s="103"/>
      <c r="AB498" s="103"/>
      <c r="AC498" s="103"/>
      <c r="AD498" s="103"/>
      <c r="AE498" s="103"/>
      <c r="AF498" s="103"/>
      <c r="AG498" s="103"/>
    </row>
    <row r="499" spans="1:33" ht="26.25" customHeight="1" x14ac:dyDescent="0.2">
      <c r="A499" s="105" t="s">
        <v>2296</v>
      </c>
      <c r="B499" s="104" t="s">
        <v>2295</v>
      </c>
      <c r="C499" s="103"/>
      <c r="D499" s="103"/>
      <c r="E499" s="103"/>
      <c r="F499" s="103">
        <v>8210.6</v>
      </c>
      <c r="G499" s="103"/>
      <c r="H499" s="103"/>
      <c r="I499" s="103"/>
      <c r="J499" s="103"/>
      <c r="K499" s="103"/>
      <c r="L499" s="103"/>
      <c r="M499" s="103"/>
      <c r="N499" s="103"/>
      <c r="O499" s="103"/>
      <c r="P499" s="103"/>
      <c r="Q499" s="103"/>
      <c r="R499" s="103"/>
      <c r="S499" s="103"/>
      <c r="T499" s="103"/>
      <c r="U499" s="103"/>
      <c r="V499" s="103"/>
      <c r="W499" s="103"/>
      <c r="X499" s="103"/>
      <c r="Y499" s="103"/>
      <c r="Z499" s="103"/>
      <c r="AA499" s="103"/>
      <c r="AB499" s="103"/>
      <c r="AC499" s="103"/>
      <c r="AD499" s="103"/>
      <c r="AE499" s="103"/>
      <c r="AF499" s="103"/>
      <c r="AG499" s="103"/>
    </row>
    <row r="500" spans="1:33" ht="26.25" customHeight="1" x14ac:dyDescent="0.2">
      <c r="A500" s="105" t="s">
        <v>2294</v>
      </c>
      <c r="B500" s="104" t="s">
        <v>2293</v>
      </c>
      <c r="C500" s="103"/>
      <c r="D500" s="103"/>
      <c r="E500" s="103"/>
      <c r="F500" s="103">
        <v>2079.5</v>
      </c>
      <c r="G500" s="103"/>
      <c r="H500" s="103"/>
      <c r="I500" s="103"/>
      <c r="J500" s="103"/>
      <c r="K500" s="103"/>
      <c r="L500" s="103"/>
      <c r="M500" s="103"/>
      <c r="N500" s="103"/>
      <c r="O500" s="103"/>
      <c r="P500" s="103"/>
      <c r="Q500" s="103"/>
      <c r="R500" s="103"/>
      <c r="S500" s="103"/>
      <c r="T500" s="103"/>
      <c r="U500" s="103"/>
      <c r="V500" s="103"/>
      <c r="W500" s="103"/>
      <c r="X500" s="103"/>
      <c r="Y500" s="103"/>
      <c r="Z500" s="103"/>
      <c r="AA500" s="103"/>
      <c r="AB500" s="103"/>
      <c r="AC500" s="103"/>
      <c r="AD500" s="103"/>
      <c r="AE500" s="103"/>
      <c r="AF500" s="103"/>
      <c r="AG500" s="103"/>
    </row>
    <row r="501" spans="1:33" ht="26.25" customHeight="1" x14ac:dyDescent="0.2">
      <c r="A501" s="105" t="s">
        <v>2292</v>
      </c>
      <c r="B501" s="104" t="s">
        <v>2291</v>
      </c>
      <c r="C501" s="103"/>
      <c r="D501" s="103"/>
      <c r="E501" s="103"/>
      <c r="F501" s="103">
        <v>5770.2</v>
      </c>
      <c r="G501" s="103"/>
      <c r="H501" s="103"/>
      <c r="I501" s="103"/>
      <c r="J501" s="103"/>
      <c r="K501" s="103"/>
      <c r="L501" s="103"/>
      <c r="M501" s="103"/>
      <c r="N501" s="103"/>
      <c r="O501" s="103"/>
      <c r="P501" s="103"/>
      <c r="Q501" s="103"/>
      <c r="R501" s="103"/>
      <c r="S501" s="103"/>
      <c r="T501" s="103"/>
      <c r="U501" s="103"/>
      <c r="V501" s="103"/>
      <c r="W501" s="103"/>
      <c r="X501" s="103"/>
      <c r="Y501" s="103"/>
      <c r="Z501" s="103"/>
      <c r="AA501" s="103"/>
      <c r="AB501" s="103"/>
      <c r="AC501" s="103"/>
      <c r="AD501" s="103"/>
      <c r="AE501" s="103"/>
      <c r="AF501" s="103"/>
      <c r="AG501" s="103"/>
    </row>
    <row r="502" spans="1:33" ht="26.25" customHeight="1" x14ac:dyDescent="0.2">
      <c r="A502" s="105" t="s">
        <v>2290</v>
      </c>
      <c r="B502" s="104" t="s">
        <v>2289</v>
      </c>
      <c r="C502" s="103"/>
      <c r="D502" s="103"/>
      <c r="E502" s="103"/>
      <c r="F502" s="103">
        <v>124928.3</v>
      </c>
      <c r="G502" s="103"/>
      <c r="H502" s="103"/>
      <c r="I502" s="103"/>
      <c r="J502" s="103"/>
      <c r="K502" s="103"/>
      <c r="L502" s="103"/>
      <c r="M502" s="103"/>
      <c r="N502" s="103"/>
      <c r="O502" s="103"/>
      <c r="P502" s="103"/>
      <c r="Q502" s="103"/>
      <c r="R502" s="103"/>
      <c r="S502" s="103"/>
      <c r="T502" s="103"/>
      <c r="U502" s="103"/>
      <c r="V502" s="103"/>
      <c r="W502" s="103"/>
      <c r="X502" s="103"/>
      <c r="Y502" s="103"/>
      <c r="Z502" s="103"/>
      <c r="AA502" s="103"/>
      <c r="AB502" s="103"/>
      <c r="AC502" s="103"/>
      <c r="AD502" s="103"/>
      <c r="AE502" s="103"/>
      <c r="AF502" s="103"/>
      <c r="AG502" s="103"/>
    </row>
    <row r="503" spans="1:33" ht="26.25" customHeight="1" x14ac:dyDescent="0.2">
      <c r="A503" s="105" t="s">
        <v>2288</v>
      </c>
      <c r="B503" s="104" t="s">
        <v>2287</v>
      </c>
      <c r="C503" s="103"/>
      <c r="D503" s="103"/>
      <c r="E503" s="103"/>
      <c r="F503" s="103">
        <v>35376.1</v>
      </c>
      <c r="G503" s="103"/>
      <c r="H503" s="103"/>
      <c r="I503" s="103"/>
      <c r="J503" s="103"/>
      <c r="K503" s="103"/>
      <c r="L503" s="103"/>
      <c r="M503" s="103"/>
      <c r="N503" s="103"/>
      <c r="O503" s="103"/>
      <c r="P503" s="103"/>
      <c r="Q503" s="103"/>
      <c r="R503" s="103"/>
      <c r="S503" s="103"/>
      <c r="T503" s="103"/>
      <c r="U503" s="103"/>
      <c r="V503" s="103"/>
      <c r="W503" s="103"/>
      <c r="X503" s="103"/>
      <c r="Y503" s="103"/>
      <c r="Z503" s="103"/>
      <c r="AA503" s="103"/>
      <c r="AB503" s="103"/>
      <c r="AC503" s="103"/>
      <c r="AD503" s="103"/>
      <c r="AE503" s="103"/>
      <c r="AF503" s="103"/>
      <c r="AG503" s="103"/>
    </row>
    <row r="504" spans="1:33" ht="26.25" customHeight="1" x14ac:dyDescent="0.2">
      <c r="A504" s="105" t="s">
        <v>2286</v>
      </c>
      <c r="B504" s="104" t="s">
        <v>2285</v>
      </c>
      <c r="C504" s="103"/>
      <c r="D504" s="103"/>
      <c r="E504" s="103"/>
      <c r="F504" s="103">
        <v>10120.799999999999</v>
      </c>
      <c r="G504" s="103"/>
      <c r="H504" s="103"/>
      <c r="I504" s="103"/>
      <c r="J504" s="103"/>
      <c r="K504" s="103"/>
      <c r="L504" s="103"/>
      <c r="M504" s="103"/>
      <c r="N504" s="103"/>
      <c r="O504" s="103"/>
      <c r="P504" s="103"/>
      <c r="Q504" s="103"/>
      <c r="R504" s="103"/>
      <c r="S504" s="103"/>
      <c r="T504" s="103"/>
      <c r="U504" s="103"/>
      <c r="V504" s="103"/>
      <c r="W504" s="103"/>
      <c r="X504" s="103"/>
      <c r="Y504" s="103"/>
      <c r="Z504" s="103"/>
      <c r="AA504" s="103"/>
      <c r="AB504" s="103"/>
      <c r="AC504" s="103"/>
      <c r="AD504" s="103"/>
      <c r="AE504" s="103"/>
      <c r="AF504" s="103"/>
      <c r="AG504" s="103"/>
    </row>
    <row r="505" spans="1:33" ht="26.25" customHeight="1" x14ac:dyDescent="0.2">
      <c r="A505" s="105" t="s">
        <v>2284</v>
      </c>
      <c r="B505" s="104" t="s">
        <v>2283</v>
      </c>
      <c r="C505" s="103"/>
      <c r="D505" s="103"/>
      <c r="E505" s="103"/>
      <c r="F505" s="103">
        <v>27500.2</v>
      </c>
      <c r="G505" s="103"/>
      <c r="H505" s="103"/>
      <c r="I505" s="103"/>
      <c r="J505" s="103"/>
      <c r="K505" s="103"/>
      <c r="L505" s="103"/>
      <c r="M505" s="103"/>
      <c r="N505" s="103"/>
      <c r="O505" s="103"/>
      <c r="P505" s="103"/>
      <c r="Q505" s="103"/>
      <c r="R505" s="103"/>
      <c r="S505" s="103"/>
      <c r="T505" s="103"/>
      <c r="U505" s="103"/>
      <c r="V505" s="103"/>
      <c r="W505" s="103"/>
      <c r="X505" s="103"/>
      <c r="Y505" s="103"/>
      <c r="Z505" s="103"/>
      <c r="AA505" s="103"/>
      <c r="AB505" s="103"/>
      <c r="AC505" s="103"/>
      <c r="AD505" s="103"/>
      <c r="AE505" s="103"/>
      <c r="AF505" s="103"/>
      <c r="AG505" s="103"/>
    </row>
    <row r="506" spans="1:33" ht="26.25" customHeight="1" x14ac:dyDescent="0.2">
      <c r="A506" s="105" t="s">
        <v>2282</v>
      </c>
      <c r="B506" s="104" t="s">
        <v>2281</v>
      </c>
      <c r="C506" s="103"/>
      <c r="D506" s="103"/>
      <c r="E506" s="103"/>
      <c r="F506" s="103">
        <v>15724.9</v>
      </c>
      <c r="G506" s="103"/>
      <c r="H506" s="103"/>
      <c r="I506" s="103"/>
      <c r="J506" s="103"/>
      <c r="K506" s="103"/>
      <c r="L506" s="103"/>
      <c r="M506" s="103"/>
      <c r="N506" s="103"/>
      <c r="O506" s="103"/>
      <c r="P506" s="103"/>
      <c r="Q506" s="103"/>
      <c r="R506" s="103"/>
      <c r="S506" s="103"/>
      <c r="T506" s="103"/>
      <c r="U506" s="103"/>
      <c r="V506" s="103"/>
      <c r="W506" s="103"/>
      <c r="X506" s="103"/>
      <c r="Y506" s="103"/>
      <c r="Z506" s="103"/>
      <c r="AA506" s="103"/>
      <c r="AB506" s="103"/>
      <c r="AC506" s="103"/>
      <c r="AD506" s="103"/>
      <c r="AE506" s="103"/>
      <c r="AF506" s="103"/>
      <c r="AG506" s="103"/>
    </row>
    <row r="507" spans="1:33" ht="52.5" x14ac:dyDescent="0.2">
      <c r="A507" s="105" t="s">
        <v>2280</v>
      </c>
      <c r="B507" s="104" t="s">
        <v>2279</v>
      </c>
      <c r="C507" s="103"/>
      <c r="D507" s="103"/>
      <c r="E507" s="103"/>
      <c r="F507" s="103">
        <v>22920.400000000001</v>
      </c>
      <c r="G507" s="103"/>
      <c r="H507" s="103"/>
      <c r="I507" s="103"/>
      <c r="J507" s="103"/>
      <c r="K507" s="103"/>
      <c r="L507" s="103"/>
      <c r="M507" s="103"/>
      <c r="N507" s="103"/>
      <c r="O507" s="103"/>
      <c r="P507" s="103"/>
      <c r="Q507" s="103"/>
      <c r="R507" s="103"/>
      <c r="S507" s="103"/>
      <c r="T507" s="103"/>
      <c r="U507" s="103"/>
      <c r="V507" s="103"/>
      <c r="W507" s="103"/>
      <c r="X507" s="103"/>
      <c r="Y507" s="103"/>
      <c r="Z507" s="103"/>
      <c r="AA507" s="103"/>
      <c r="AB507" s="103"/>
      <c r="AC507" s="103"/>
      <c r="AD507" s="103"/>
      <c r="AE507" s="103"/>
      <c r="AF507" s="103"/>
      <c r="AG507" s="103"/>
    </row>
    <row r="508" spans="1:33" ht="26.25" customHeight="1" x14ac:dyDescent="0.2">
      <c r="A508" s="105" t="s">
        <v>2278</v>
      </c>
      <c r="B508" s="104" t="s">
        <v>2277</v>
      </c>
      <c r="C508" s="103"/>
      <c r="D508" s="103"/>
      <c r="E508" s="103"/>
      <c r="F508" s="103">
        <v>10446.299999999999</v>
      </c>
      <c r="G508" s="103"/>
      <c r="H508" s="103"/>
      <c r="I508" s="103"/>
      <c r="J508" s="103"/>
      <c r="K508" s="103"/>
      <c r="L508" s="103"/>
      <c r="M508" s="103"/>
      <c r="N508" s="103"/>
      <c r="O508" s="103"/>
      <c r="P508" s="103"/>
      <c r="Q508" s="103"/>
      <c r="R508" s="103"/>
      <c r="S508" s="103"/>
      <c r="T508" s="103"/>
      <c r="U508" s="103"/>
      <c r="V508" s="103"/>
      <c r="W508" s="103"/>
      <c r="X508" s="103"/>
      <c r="Y508" s="103"/>
      <c r="Z508" s="103"/>
      <c r="AA508" s="103"/>
      <c r="AB508" s="103"/>
      <c r="AC508" s="103"/>
      <c r="AD508" s="103"/>
      <c r="AE508" s="103"/>
      <c r="AF508" s="103"/>
      <c r="AG508" s="103"/>
    </row>
    <row r="509" spans="1:33" ht="26.25" customHeight="1" x14ac:dyDescent="0.2">
      <c r="A509" s="105" t="s">
        <v>2276</v>
      </c>
      <c r="B509" s="104" t="s">
        <v>2275</v>
      </c>
      <c r="C509" s="103"/>
      <c r="D509" s="103"/>
      <c r="E509" s="103"/>
      <c r="F509" s="103">
        <v>41334.9</v>
      </c>
      <c r="G509" s="103"/>
      <c r="H509" s="103"/>
      <c r="I509" s="103"/>
      <c r="J509" s="103"/>
      <c r="K509" s="103"/>
      <c r="L509" s="103"/>
      <c r="M509" s="103"/>
      <c r="N509" s="103"/>
      <c r="O509" s="103"/>
      <c r="P509" s="103"/>
      <c r="Q509" s="103"/>
      <c r="R509" s="103"/>
      <c r="S509" s="103"/>
      <c r="T509" s="103"/>
      <c r="U509" s="103"/>
      <c r="V509" s="103"/>
      <c r="W509" s="103"/>
      <c r="X509" s="103"/>
      <c r="Y509" s="103"/>
      <c r="Z509" s="103"/>
      <c r="AA509" s="103"/>
      <c r="AB509" s="103"/>
      <c r="AC509" s="103"/>
      <c r="AD509" s="103"/>
      <c r="AE509" s="103"/>
      <c r="AF509" s="103"/>
      <c r="AG509" s="103"/>
    </row>
    <row r="510" spans="1:33" ht="26.25" customHeight="1" x14ac:dyDescent="0.2">
      <c r="A510" s="105" t="s">
        <v>2274</v>
      </c>
      <c r="B510" s="104" t="s">
        <v>2273</v>
      </c>
      <c r="C510" s="103"/>
      <c r="D510" s="103"/>
      <c r="E510" s="103"/>
      <c r="F510" s="103">
        <v>10720.7</v>
      </c>
      <c r="G510" s="103"/>
      <c r="H510" s="103"/>
      <c r="I510" s="103"/>
      <c r="J510" s="103"/>
      <c r="K510" s="103"/>
      <c r="L510" s="103"/>
      <c r="M510" s="103"/>
      <c r="N510" s="103"/>
      <c r="O510" s="103"/>
      <c r="P510" s="103"/>
      <c r="Q510" s="103"/>
      <c r="R510" s="103"/>
      <c r="S510" s="103"/>
      <c r="T510" s="103"/>
      <c r="U510" s="103"/>
      <c r="V510" s="103"/>
      <c r="W510" s="103"/>
      <c r="X510" s="103"/>
      <c r="Y510" s="103"/>
      <c r="Z510" s="103"/>
      <c r="AA510" s="103"/>
      <c r="AB510" s="103"/>
      <c r="AC510" s="103"/>
      <c r="AD510" s="103"/>
      <c r="AE510" s="103"/>
      <c r="AF510" s="103"/>
      <c r="AG510" s="103"/>
    </row>
    <row r="511" spans="1:33" ht="26.25" customHeight="1" x14ac:dyDescent="0.2">
      <c r="A511" s="105" t="s">
        <v>2272</v>
      </c>
      <c r="B511" s="104" t="s">
        <v>2271</v>
      </c>
      <c r="C511" s="103"/>
      <c r="D511" s="103"/>
      <c r="E511" s="103"/>
      <c r="F511" s="103">
        <v>3820.4</v>
      </c>
      <c r="G511" s="103"/>
      <c r="H511" s="103"/>
      <c r="I511" s="103"/>
      <c r="J511" s="103"/>
      <c r="K511" s="103"/>
      <c r="L511" s="103"/>
      <c r="M511" s="103"/>
      <c r="N511" s="103"/>
      <c r="O511" s="103"/>
      <c r="P511" s="103"/>
      <c r="Q511" s="103"/>
      <c r="R511" s="103"/>
      <c r="S511" s="103"/>
      <c r="T511" s="103"/>
      <c r="U511" s="103"/>
      <c r="V511" s="103"/>
      <c r="W511" s="103"/>
      <c r="X511" s="103"/>
      <c r="Y511" s="103"/>
      <c r="Z511" s="103"/>
      <c r="AA511" s="103"/>
      <c r="AB511" s="103"/>
      <c r="AC511" s="103"/>
      <c r="AD511" s="103"/>
      <c r="AE511" s="103"/>
      <c r="AF511" s="103"/>
      <c r="AG511" s="103"/>
    </row>
    <row r="512" spans="1:33" ht="26.25" customHeight="1" x14ac:dyDescent="0.2">
      <c r="A512" s="105" t="s">
        <v>2270</v>
      </c>
      <c r="B512" s="104" t="s">
        <v>2269</v>
      </c>
      <c r="C512" s="103"/>
      <c r="D512" s="103"/>
      <c r="E512" s="103"/>
      <c r="F512" s="103">
        <v>52753.9</v>
      </c>
      <c r="G512" s="103"/>
      <c r="H512" s="103"/>
      <c r="I512" s="103"/>
      <c r="J512" s="103"/>
      <c r="K512" s="103"/>
      <c r="L512" s="103"/>
      <c r="M512" s="103"/>
      <c r="N512" s="103"/>
      <c r="O512" s="103"/>
      <c r="P512" s="103"/>
      <c r="Q512" s="103"/>
      <c r="R512" s="103"/>
      <c r="S512" s="103"/>
      <c r="T512" s="103"/>
      <c r="U512" s="103"/>
      <c r="V512" s="103"/>
      <c r="W512" s="103"/>
      <c r="X512" s="103"/>
      <c r="Y512" s="103"/>
      <c r="Z512" s="103"/>
      <c r="AA512" s="103"/>
      <c r="AB512" s="103"/>
      <c r="AC512" s="103"/>
      <c r="AD512" s="103"/>
      <c r="AE512" s="103"/>
      <c r="AF512" s="103"/>
      <c r="AG512" s="103"/>
    </row>
    <row r="513" spans="1:33" ht="26.25" customHeight="1" x14ac:dyDescent="0.2">
      <c r="A513" s="105" t="s">
        <v>2268</v>
      </c>
      <c r="B513" s="104" t="s">
        <v>2267</v>
      </c>
      <c r="C513" s="103"/>
      <c r="D513" s="103"/>
      <c r="E513" s="103"/>
      <c r="F513" s="103">
        <v>3009</v>
      </c>
      <c r="G513" s="103"/>
      <c r="H513" s="103"/>
      <c r="I513" s="103"/>
      <c r="J513" s="103"/>
      <c r="K513" s="103"/>
      <c r="L513" s="103"/>
      <c r="M513" s="103"/>
      <c r="N513" s="103"/>
      <c r="O513" s="103"/>
      <c r="P513" s="103"/>
      <c r="Q513" s="103"/>
      <c r="R513" s="103"/>
      <c r="S513" s="103"/>
      <c r="T513" s="103"/>
      <c r="U513" s="103"/>
      <c r="V513" s="103"/>
      <c r="W513" s="103"/>
      <c r="X513" s="103"/>
      <c r="Y513" s="103"/>
      <c r="Z513" s="103"/>
      <c r="AA513" s="103"/>
      <c r="AB513" s="103"/>
      <c r="AC513" s="103"/>
      <c r="AD513" s="103"/>
      <c r="AE513" s="103"/>
      <c r="AF513" s="103"/>
      <c r="AG513" s="103"/>
    </row>
    <row r="514" spans="1:33" ht="26.25" customHeight="1" x14ac:dyDescent="0.2">
      <c r="A514" s="105" t="s">
        <v>2266</v>
      </c>
      <c r="B514" s="104" t="s">
        <v>2265</v>
      </c>
      <c r="C514" s="103"/>
      <c r="D514" s="103"/>
      <c r="E514" s="103"/>
      <c r="F514" s="103">
        <v>13027</v>
      </c>
      <c r="G514" s="103"/>
      <c r="H514" s="103"/>
      <c r="I514" s="103"/>
      <c r="J514" s="103"/>
      <c r="K514" s="103"/>
      <c r="L514" s="103"/>
      <c r="M514" s="103"/>
      <c r="N514" s="103"/>
      <c r="O514" s="103"/>
      <c r="P514" s="103"/>
      <c r="Q514" s="103"/>
      <c r="R514" s="103"/>
      <c r="S514" s="103"/>
      <c r="T514" s="103"/>
      <c r="U514" s="103"/>
      <c r="V514" s="103"/>
      <c r="W514" s="103"/>
      <c r="X514" s="103"/>
      <c r="Y514" s="103"/>
      <c r="Z514" s="103"/>
      <c r="AA514" s="103"/>
      <c r="AB514" s="103"/>
      <c r="AC514" s="103"/>
      <c r="AD514" s="103"/>
      <c r="AE514" s="103"/>
      <c r="AF514" s="103"/>
      <c r="AG514" s="103"/>
    </row>
    <row r="515" spans="1:33" ht="26.25" customHeight="1" x14ac:dyDescent="0.2">
      <c r="A515" s="105" t="s">
        <v>2264</v>
      </c>
      <c r="B515" s="104" t="s">
        <v>2263</v>
      </c>
      <c r="C515" s="103"/>
      <c r="D515" s="103"/>
      <c r="E515" s="103"/>
      <c r="F515" s="103">
        <v>16694.900000000001</v>
      </c>
      <c r="G515" s="103"/>
      <c r="H515" s="103"/>
      <c r="I515" s="103"/>
      <c r="J515" s="103"/>
      <c r="K515" s="103"/>
      <c r="L515" s="103"/>
      <c r="M515" s="103"/>
      <c r="N515" s="103"/>
      <c r="O515" s="103"/>
      <c r="P515" s="103"/>
      <c r="Q515" s="103"/>
      <c r="R515" s="103"/>
      <c r="S515" s="103"/>
      <c r="T515" s="103"/>
      <c r="U515" s="103"/>
      <c r="V515" s="103"/>
      <c r="W515" s="103"/>
      <c r="X515" s="103"/>
      <c r="Y515" s="103"/>
      <c r="Z515" s="103"/>
      <c r="AA515" s="103"/>
      <c r="AB515" s="103"/>
      <c r="AC515" s="103"/>
      <c r="AD515" s="103"/>
      <c r="AE515" s="103"/>
      <c r="AF515" s="103"/>
      <c r="AG515" s="103"/>
    </row>
    <row r="516" spans="1:33" ht="26.25" customHeight="1" x14ac:dyDescent="0.2">
      <c r="A516" s="105" t="s">
        <v>2262</v>
      </c>
      <c r="B516" s="104" t="s">
        <v>2261</v>
      </c>
      <c r="C516" s="103"/>
      <c r="D516" s="103"/>
      <c r="E516" s="103"/>
      <c r="F516" s="103">
        <v>1790</v>
      </c>
      <c r="G516" s="103"/>
      <c r="H516" s="103"/>
      <c r="I516" s="103"/>
      <c r="J516" s="103"/>
      <c r="K516" s="103"/>
      <c r="L516" s="103"/>
      <c r="M516" s="103"/>
      <c r="N516" s="103"/>
      <c r="O516" s="103"/>
      <c r="P516" s="103"/>
      <c r="Q516" s="103"/>
      <c r="R516" s="103"/>
      <c r="S516" s="103"/>
      <c r="T516" s="103"/>
      <c r="U516" s="103"/>
      <c r="V516" s="103"/>
      <c r="W516" s="103"/>
      <c r="X516" s="103"/>
      <c r="Y516" s="103"/>
      <c r="Z516" s="103"/>
      <c r="AA516" s="103"/>
      <c r="AB516" s="103"/>
      <c r="AC516" s="103"/>
      <c r="AD516" s="103"/>
      <c r="AE516" s="103"/>
      <c r="AF516" s="103"/>
      <c r="AG516" s="103"/>
    </row>
    <row r="517" spans="1:33" ht="52.5" x14ac:dyDescent="0.2">
      <c r="A517" s="105" t="s">
        <v>2260</v>
      </c>
      <c r="B517" s="104" t="s">
        <v>2259</v>
      </c>
      <c r="C517" s="103"/>
      <c r="D517" s="103"/>
      <c r="E517" s="103"/>
      <c r="F517" s="103">
        <v>8617.6</v>
      </c>
      <c r="G517" s="103"/>
      <c r="H517" s="103"/>
      <c r="I517" s="103"/>
      <c r="J517" s="103"/>
      <c r="K517" s="103"/>
      <c r="L517" s="103"/>
      <c r="M517" s="103"/>
      <c r="N517" s="103"/>
      <c r="O517" s="103"/>
      <c r="P517" s="103"/>
      <c r="Q517" s="103"/>
      <c r="R517" s="103"/>
      <c r="S517" s="103"/>
      <c r="T517" s="103"/>
      <c r="U517" s="103"/>
      <c r="V517" s="103"/>
      <c r="W517" s="103"/>
      <c r="X517" s="103"/>
      <c r="Y517" s="103"/>
      <c r="Z517" s="103"/>
      <c r="AA517" s="103"/>
      <c r="AB517" s="103"/>
      <c r="AC517" s="103"/>
      <c r="AD517" s="103"/>
      <c r="AE517" s="103"/>
      <c r="AF517" s="103"/>
      <c r="AG517" s="103"/>
    </row>
    <row r="518" spans="1:33" ht="26.25" customHeight="1" x14ac:dyDescent="0.2">
      <c r="A518" s="105" t="s">
        <v>2258</v>
      </c>
      <c r="B518" s="104" t="s">
        <v>2257</v>
      </c>
      <c r="C518" s="103"/>
      <c r="D518" s="103"/>
      <c r="E518" s="103"/>
      <c r="F518" s="103">
        <v>26642.9</v>
      </c>
      <c r="G518" s="103"/>
      <c r="H518" s="103"/>
      <c r="I518" s="103"/>
      <c r="J518" s="103"/>
      <c r="K518" s="103"/>
      <c r="L518" s="103"/>
      <c r="M518" s="103"/>
      <c r="N518" s="103"/>
      <c r="O518" s="103"/>
      <c r="P518" s="103"/>
      <c r="Q518" s="103"/>
      <c r="R518" s="103"/>
      <c r="S518" s="103"/>
      <c r="T518" s="103"/>
      <c r="U518" s="103"/>
      <c r="V518" s="103"/>
      <c r="W518" s="103"/>
      <c r="X518" s="103"/>
      <c r="Y518" s="103"/>
      <c r="Z518" s="103"/>
      <c r="AA518" s="103"/>
      <c r="AB518" s="103"/>
      <c r="AC518" s="103"/>
      <c r="AD518" s="103"/>
      <c r="AE518" s="103"/>
      <c r="AF518" s="103"/>
      <c r="AG518" s="103"/>
    </row>
    <row r="519" spans="1:33" ht="26.25" customHeight="1" x14ac:dyDescent="0.2">
      <c r="A519" s="105" t="s">
        <v>2256</v>
      </c>
      <c r="B519" s="104" t="s">
        <v>2255</v>
      </c>
      <c r="C519" s="103"/>
      <c r="D519" s="103"/>
      <c r="E519" s="103"/>
      <c r="F519" s="103">
        <v>36112.800000000003</v>
      </c>
      <c r="G519" s="103"/>
      <c r="H519" s="103"/>
      <c r="I519" s="103"/>
      <c r="J519" s="103"/>
      <c r="K519" s="103"/>
      <c r="L519" s="103"/>
      <c r="M519" s="103"/>
      <c r="N519" s="103"/>
      <c r="O519" s="103"/>
      <c r="P519" s="103"/>
      <c r="Q519" s="103"/>
      <c r="R519" s="103"/>
      <c r="S519" s="103"/>
      <c r="T519" s="103"/>
      <c r="U519" s="103"/>
      <c r="V519" s="103"/>
      <c r="W519" s="103"/>
      <c r="X519" s="103"/>
      <c r="Y519" s="103"/>
      <c r="Z519" s="103"/>
      <c r="AA519" s="103"/>
      <c r="AB519" s="103"/>
      <c r="AC519" s="103"/>
      <c r="AD519" s="103"/>
      <c r="AE519" s="103"/>
      <c r="AF519" s="103"/>
      <c r="AG519" s="103"/>
    </row>
    <row r="520" spans="1:33" ht="26.25" customHeight="1" x14ac:dyDescent="0.2">
      <c r="A520" s="105" t="s">
        <v>2254</v>
      </c>
      <c r="B520" s="104" t="s">
        <v>2253</v>
      </c>
      <c r="C520" s="103"/>
      <c r="D520" s="103"/>
      <c r="E520" s="103"/>
      <c r="F520" s="103">
        <v>4650.3</v>
      </c>
      <c r="G520" s="103"/>
      <c r="H520" s="103"/>
      <c r="I520" s="103"/>
      <c r="J520" s="103"/>
      <c r="K520" s="103"/>
      <c r="L520" s="103"/>
      <c r="M520" s="103"/>
      <c r="N520" s="103"/>
      <c r="O520" s="103"/>
      <c r="P520" s="103"/>
      <c r="Q520" s="103"/>
      <c r="R520" s="103"/>
      <c r="S520" s="103"/>
      <c r="T520" s="103"/>
      <c r="U520" s="103"/>
      <c r="V520" s="103"/>
      <c r="W520" s="103"/>
      <c r="X520" s="103"/>
      <c r="Y520" s="103"/>
      <c r="Z520" s="103"/>
      <c r="AA520" s="103"/>
      <c r="AB520" s="103"/>
      <c r="AC520" s="103"/>
      <c r="AD520" s="103"/>
      <c r="AE520" s="103"/>
      <c r="AF520" s="103"/>
      <c r="AG520" s="103"/>
    </row>
    <row r="521" spans="1:33" ht="26.25" customHeight="1" x14ac:dyDescent="0.2">
      <c r="A521" s="105" t="s">
        <v>2252</v>
      </c>
      <c r="B521" s="104" t="s">
        <v>2251</v>
      </c>
      <c r="C521" s="103"/>
      <c r="D521" s="103"/>
      <c r="E521" s="103"/>
      <c r="F521" s="103">
        <v>17673.2</v>
      </c>
      <c r="G521" s="103"/>
      <c r="H521" s="103"/>
      <c r="I521" s="103"/>
      <c r="J521" s="103"/>
      <c r="K521" s="103"/>
      <c r="L521" s="103"/>
      <c r="M521" s="103"/>
      <c r="N521" s="103"/>
      <c r="O521" s="103"/>
      <c r="P521" s="103"/>
      <c r="Q521" s="103"/>
      <c r="R521" s="103"/>
      <c r="S521" s="103"/>
      <c r="T521" s="103"/>
      <c r="U521" s="103"/>
      <c r="V521" s="103"/>
      <c r="W521" s="103"/>
      <c r="X521" s="103"/>
      <c r="Y521" s="103"/>
      <c r="Z521" s="103"/>
      <c r="AA521" s="103"/>
      <c r="AB521" s="103"/>
      <c r="AC521" s="103"/>
      <c r="AD521" s="103"/>
      <c r="AE521" s="103"/>
      <c r="AF521" s="103"/>
      <c r="AG521" s="103"/>
    </row>
    <row r="522" spans="1:33" ht="26.25" customHeight="1" x14ac:dyDescent="0.2">
      <c r="A522" s="105" t="s">
        <v>2250</v>
      </c>
      <c r="B522" s="104" t="s">
        <v>2249</v>
      </c>
      <c r="C522" s="103"/>
      <c r="D522" s="103"/>
      <c r="E522" s="103"/>
      <c r="F522" s="103">
        <v>20728.3</v>
      </c>
      <c r="G522" s="103"/>
      <c r="H522" s="103"/>
      <c r="I522" s="103"/>
      <c r="J522" s="103"/>
      <c r="K522" s="103"/>
      <c r="L522" s="103"/>
      <c r="M522" s="103"/>
      <c r="N522" s="103"/>
      <c r="O522" s="103"/>
      <c r="P522" s="103"/>
      <c r="Q522" s="103"/>
      <c r="R522" s="103"/>
      <c r="S522" s="103"/>
      <c r="T522" s="103"/>
      <c r="U522" s="103"/>
      <c r="V522" s="103"/>
      <c r="W522" s="103"/>
      <c r="X522" s="103"/>
      <c r="Y522" s="103"/>
      <c r="Z522" s="103"/>
      <c r="AA522" s="103"/>
      <c r="AB522" s="103"/>
      <c r="AC522" s="103"/>
      <c r="AD522" s="103"/>
      <c r="AE522" s="103"/>
      <c r="AF522" s="103"/>
      <c r="AG522" s="103"/>
    </row>
    <row r="523" spans="1:33" ht="26.25" customHeight="1" x14ac:dyDescent="0.2">
      <c r="A523" s="105" t="s">
        <v>2248</v>
      </c>
      <c r="B523" s="104" t="s">
        <v>2247</v>
      </c>
      <c r="C523" s="103"/>
      <c r="D523" s="103"/>
      <c r="E523" s="103"/>
      <c r="F523" s="103">
        <v>11845.1</v>
      </c>
      <c r="G523" s="103"/>
      <c r="H523" s="103"/>
      <c r="I523" s="103"/>
      <c r="J523" s="103"/>
      <c r="K523" s="103"/>
      <c r="L523" s="103"/>
      <c r="M523" s="103"/>
      <c r="N523" s="103"/>
      <c r="O523" s="103"/>
      <c r="P523" s="103"/>
      <c r="Q523" s="103"/>
      <c r="R523" s="103"/>
      <c r="S523" s="103"/>
      <c r="T523" s="103"/>
      <c r="U523" s="103"/>
      <c r="V523" s="103"/>
      <c r="W523" s="103"/>
      <c r="X523" s="103"/>
      <c r="Y523" s="103"/>
      <c r="Z523" s="103"/>
      <c r="AA523" s="103"/>
      <c r="AB523" s="103"/>
      <c r="AC523" s="103"/>
      <c r="AD523" s="103"/>
      <c r="AE523" s="103"/>
      <c r="AF523" s="103"/>
      <c r="AG523" s="103"/>
    </row>
    <row r="524" spans="1:33" ht="26.25" customHeight="1" x14ac:dyDescent="0.2">
      <c r="A524" s="105" t="s">
        <v>2246</v>
      </c>
      <c r="B524" s="104" t="s">
        <v>2245</v>
      </c>
      <c r="C524" s="103"/>
      <c r="D524" s="103"/>
      <c r="E524" s="103"/>
      <c r="F524" s="103">
        <v>561862.80000000005</v>
      </c>
      <c r="G524" s="103"/>
      <c r="H524" s="103"/>
      <c r="I524" s="103"/>
      <c r="J524" s="103"/>
      <c r="K524" s="103"/>
      <c r="L524" s="103"/>
      <c r="M524" s="103"/>
      <c r="N524" s="103"/>
      <c r="O524" s="103"/>
      <c r="P524" s="103"/>
      <c r="Q524" s="103"/>
      <c r="R524" s="103"/>
      <c r="S524" s="103"/>
      <c r="T524" s="103"/>
      <c r="U524" s="103"/>
      <c r="V524" s="103"/>
      <c r="W524" s="103"/>
      <c r="X524" s="103"/>
      <c r="Y524" s="103"/>
      <c r="Z524" s="103"/>
      <c r="AA524" s="103"/>
      <c r="AB524" s="103"/>
      <c r="AC524" s="103"/>
      <c r="AD524" s="103"/>
      <c r="AE524" s="103"/>
      <c r="AF524" s="103"/>
      <c r="AG524" s="103">
        <v>53613</v>
      </c>
    </row>
    <row r="525" spans="1:33" ht="26.25" customHeight="1" x14ac:dyDescent="0.2">
      <c r="A525" s="105" t="s">
        <v>2244</v>
      </c>
      <c r="B525" s="104" t="s">
        <v>2243</v>
      </c>
      <c r="C525" s="103"/>
      <c r="D525" s="103"/>
      <c r="E525" s="103"/>
      <c r="F525" s="103">
        <v>15863.3</v>
      </c>
      <c r="G525" s="103"/>
      <c r="H525" s="103"/>
      <c r="I525" s="103"/>
      <c r="J525" s="103"/>
      <c r="K525" s="103"/>
      <c r="L525" s="103"/>
      <c r="M525" s="103"/>
      <c r="N525" s="103"/>
      <c r="O525" s="103"/>
      <c r="P525" s="103"/>
      <c r="Q525" s="103"/>
      <c r="R525" s="103"/>
      <c r="S525" s="103"/>
      <c r="T525" s="103"/>
      <c r="U525" s="103"/>
      <c r="V525" s="103"/>
      <c r="W525" s="103"/>
      <c r="X525" s="103"/>
      <c r="Y525" s="103"/>
      <c r="Z525" s="103"/>
      <c r="AA525" s="103"/>
      <c r="AB525" s="103"/>
      <c r="AC525" s="103"/>
      <c r="AD525" s="103"/>
      <c r="AE525" s="103"/>
      <c r="AF525" s="103"/>
      <c r="AG525" s="103"/>
    </row>
    <row r="526" spans="1:33" ht="26.25" customHeight="1" x14ac:dyDescent="0.2">
      <c r="A526" s="105" t="s">
        <v>2242</v>
      </c>
      <c r="B526" s="104" t="s">
        <v>2241</v>
      </c>
      <c r="C526" s="103">
        <v>114902.40000000001</v>
      </c>
      <c r="D526" s="103"/>
      <c r="E526" s="103"/>
      <c r="F526" s="103"/>
      <c r="G526" s="103"/>
      <c r="H526" s="103"/>
      <c r="I526" s="103"/>
      <c r="J526" s="103"/>
      <c r="K526" s="103"/>
      <c r="L526" s="103"/>
      <c r="M526" s="103"/>
      <c r="N526" s="103"/>
      <c r="O526" s="103"/>
      <c r="P526" s="103">
        <v>65257.7</v>
      </c>
      <c r="Q526" s="103"/>
      <c r="R526" s="103"/>
      <c r="S526" s="103"/>
      <c r="T526" s="103">
        <v>0</v>
      </c>
      <c r="U526" s="103"/>
      <c r="V526" s="103"/>
      <c r="W526" s="103"/>
      <c r="X526" s="103"/>
      <c r="Y526" s="103"/>
      <c r="Z526" s="103"/>
      <c r="AA526" s="103"/>
      <c r="AB526" s="103"/>
      <c r="AC526" s="103"/>
      <c r="AD526" s="103"/>
      <c r="AE526" s="103"/>
      <c r="AF526" s="103"/>
      <c r="AG526" s="103"/>
    </row>
    <row r="527" spans="1:33" ht="26.25" customHeight="1" x14ac:dyDescent="0.2">
      <c r="A527" s="105" t="s">
        <v>4674</v>
      </c>
      <c r="B527" s="104" t="s">
        <v>4673</v>
      </c>
      <c r="C527" s="103"/>
      <c r="D527" s="103"/>
      <c r="E527" s="103"/>
      <c r="F527" s="103"/>
      <c r="G527" s="103"/>
      <c r="H527" s="103"/>
      <c r="I527" s="103"/>
      <c r="J527" s="103"/>
      <c r="K527" s="103"/>
      <c r="L527" s="103"/>
      <c r="M527" s="103"/>
      <c r="N527" s="103"/>
      <c r="O527" s="103"/>
      <c r="P527" s="103"/>
      <c r="Q527" s="103"/>
      <c r="R527" s="103"/>
      <c r="S527" s="103"/>
      <c r="T527" s="103">
        <v>1449.4</v>
      </c>
      <c r="U527" s="103"/>
      <c r="V527" s="103"/>
      <c r="W527" s="103"/>
      <c r="X527" s="103"/>
      <c r="Y527" s="103"/>
      <c r="Z527" s="103"/>
      <c r="AA527" s="103"/>
      <c r="AB527" s="103"/>
      <c r="AC527" s="103"/>
      <c r="AD527" s="103"/>
      <c r="AE527" s="103"/>
      <c r="AF527" s="103"/>
      <c r="AG527" s="103"/>
    </row>
    <row r="528" spans="1:33" ht="26.25" customHeight="1" x14ac:dyDescent="0.2">
      <c r="A528" s="105" t="s">
        <v>4672</v>
      </c>
      <c r="B528" s="104" t="s">
        <v>4671</v>
      </c>
      <c r="C528" s="103"/>
      <c r="D528" s="103"/>
      <c r="E528" s="103"/>
      <c r="F528" s="103"/>
      <c r="G528" s="103"/>
      <c r="H528" s="103"/>
      <c r="I528" s="103"/>
      <c r="J528" s="103"/>
      <c r="K528" s="103"/>
      <c r="L528" s="103"/>
      <c r="M528" s="103"/>
      <c r="N528" s="103"/>
      <c r="O528" s="103"/>
      <c r="P528" s="103"/>
      <c r="Q528" s="103"/>
      <c r="R528" s="103"/>
      <c r="S528" s="103"/>
      <c r="T528" s="103">
        <v>1449.4</v>
      </c>
      <c r="U528" s="103"/>
      <c r="V528" s="103"/>
      <c r="W528" s="103"/>
      <c r="X528" s="103"/>
      <c r="Y528" s="103"/>
      <c r="Z528" s="103"/>
      <c r="AA528" s="103"/>
      <c r="AB528" s="103"/>
      <c r="AC528" s="103"/>
      <c r="AD528" s="103"/>
      <c r="AE528" s="103"/>
      <c r="AF528" s="103"/>
      <c r="AG528" s="103"/>
    </row>
    <row r="529" spans="1:33" ht="26.25" customHeight="1" x14ac:dyDescent="0.2">
      <c r="A529" s="105" t="s">
        <v>4670</v>
      </c>
      <c r="B529" s="104" t="s">
        <v>4669</v>
      </c>
      <c r="C529" s="103"/>
      <c r="D529" s="103"/>
      <c r="E529" s="103"/>
      <c r="F529" s="103"/>
      <c r="G529" s="103"/>
      <c r="H529" s="103"/>
      <c r="I529" s="103"/>
      <c r="J529" s="103"/>
      <c r="K529" s="103"/>
      <c r="L529" s="103"/>
      <c r="M529" s="103"/>
      <c r="N529" s="103"/>
      <c r="O529" s="103"/>
      <c r="P529" s="103"/>
      <c r="Q529" s="103"/>
      <c r="R529" s="103"/>
      <c r="S529" s="103"/>
      <c r="T529" s="103">
        <v>1449.4</v>
      </c>
      <c r="U529" s="103"/>
      <c r="V529" s="103"/>
      <c r="W529" s="103"/>
      <c r="X529" s="103"/>
      <c r="Y529" s="103"/>
      <c r="Z529" s="103"/>
      <c r="AA529" s="103"/>
      <c r="AB529" s="103"/>
      <c r="AC529" s="103"/>
      <c r="AD529" s="103"/>
      <c r="AE529" s="103"/>
      <c r="AF529" s="103"/>
      <c r="AG529" s="103"/>
    </row>
    <row r="530" spans="1:33" ht="26.25" customHeight="1" x14ac:dyDescent="0.2">
      <c r="A530" s="105" t="s">
        <v>2216</v>
      </c>
      <c r="B530" s="104" t="s">
        <v>2215</v>
      </c>
      <c r="C530" s="103"/>
      <c r="D530" s="103"/>
      <c r="E530" s="103"/>
      <c r="F530" s="103">
        <v>10032.5</v>
      </c>
      <c r="G530" s="103"/>
      <c r="H530" s="103"/>
      <c r="I530" s="103"/>
      <c r="J530" s="103"/>
      <c r="K530" s="103"/>
      <c r="L530" s="103"/>
      <c r="M530" s="103"/>
      <c r="N530" s="103"/>
      <c r="O530" s="103"/>
      <c r="P530" s="103"/>
      <c r="Q530" s="103"/>
      <c r="R530" s="103"/>
      <c r="S530" s="103"/>
      <c r="T530" s="103"/>
      <c r="U530" s="103"/>
      <c r="V530" s="103"/>
      <c r="W530" s="103"/>
      <c r="X530" s="103"/>
      <c r="Y530" s="103"/>
      <c r="Z530" s="103"/>
      <c r="AA530" s="103"/>
      <c r="AB530" s="103"/>
      <c r="AC530" s="103"/>
      <c r="AD530" s="103"/>
      <c r="AE530" s="103"/>
      <c r="AF530" s="103"/>
      <c r="AG530" s="103"/>
    </row>
    <row r="531" spans="1:33" ht="26.25" customHeight="1" x14ac:dyDescent="0.2">
      <c r="A531" s="105" t="s">
        <v>2186</v>
      </c>
      <c r="B531" s="104" t="s">
        <v>2185</v>
      </c>
      <c r="C531" s="103"/>
      <c r="D531" s="103"/>
      <c r="E531" s="103"/>
      <c r="F531" s="103">
        <v>1488.6</v>
      </c>
      <c r="G531" s="103"/>
      <c r="H531" s="103"/>
      <c r="I531" s="103"/>
      <c r="J531" s="103"/>
      <c r="K531" s="103"/>
      <c r="L531" s="103"/>
      <c r="M531" s="103"/>
      <c r="N531" s="103"/>
      <c r="O531" s="103"/>
      <c r="P531" s="103"/>
      <c r="Q531" s="103"/>
      <c r="R531" s="103"/>
      <c r="S531" s="103"/>
      <c r="T531" s="103"/>
      <c r="U531" s="103"/>
      <c r="V531" s="103"/>
      <c r="W531" s="103"/>
      <c r="X531" s="103"/>
      <c r="Y531" s="103"/>
      <c r="Z531" s="103"/>
      <c r="AA531" s="103"/>
      <c r="AB531" s="103"/>
      <c r="AC531" s="103"/>
      <c r="AD531" s="103"/>
      <c r="AE531" s="103"/>
      <c r="AF531" s="103"/>
      <c r="AG531" s="103"/>
    </row>
    <row r="532" spans="1:33" ht="26.25" customHeight="1" x14ac:dyDescent="0.2">
      <c r="A532" s="105" t="s">
        <v>2178</v>
      </c>
      <c r="B532" s="104" t="s">
        <v>2177</v>
      </c>
      <c r="C532" s="103"/>
      <c r="D532" s="103"/>
      <c r="E532" s="103"/>
      <c r="F532" s="103">
        <v>95</v>
      </c>
      <c r="G532" s="103"/>
      <c r="H532" s="103"/>
      <c r="I532" s="103"/>
      <c r="J532" s="103"/>
      <c r="K532" s="103"/>
      <c r="L532" s="103"/>
      <c r="M532" s="103"/>
      <c r="N532" s="103"/>
      <c r="O532" s="103"/>
      <c r="P532" s="103"/>
      <c r="Q532" s="103"/>
      <c r="R532" s="103"/>
      <c r="S532" s="103"/>
      <c r="T532" s="103"/>
      <c r="U532" s="103"/>
      <c r="V532" s="103"/>
      <c r="W532" s="103"/>
      <c r="X532" s="103"/>
      <c r="Y532" s="103"/>
      <c r="Z532" s="103"/>
      <c r="AA532" s="103"/>
      <c r="AB532" s="103"/>
      <c r="AC532" s="103"/>
      <c r="AD532" s="103"/>
      <c r="AE532" s="103"/>
      <c r="AF532" s="103"/>
      <c r="AG532" s="103"/>
    </row>
    <row r="533" spans="1:33" ht="26.25" customHeight="1" x14ac:dyDescent="0.2">
      <c r="A533" s="105" t="s">
        <v>2156</v>
      </c>
      <c r="B533" s="104" t="s">
        <v>2155</v>
      </c>
      <c r="C533" s="103"/>
      <c r="D533" s="103"/>
      <c r="E533" s="103"/>
      <c r="F533" s="103">
        <v>1969.5</v>
      </c>
      <c r="G533" s="103"/>
      <c r="H533" s="103"/>
      <c r="I533" s="103"/>
      <c r="J533" s="103"/>
      <c r="K533" s="103"/>
      <c r="L533" s="103"/>
      <c r="M533" s="103"/>
      <c r="N533" s="103"/>
      <c r="O533" s="103"/>
      <c r="P533" s="103"/>
      <c r="Q533" s="103"/>
      <c r="R533" s="103"/>
      <c r="S533" s="103"/>
      <c r="T533" s="103"/>
      <c r="U533" s="103"/>
      <c r="V533" s="103"/>
      <c r="W533" s="103"/>
      <c r="X533" s="103"/>
      <c r="Y533" s="103"/>
      <c r="Z533" s="103"/>
      <c r="AA533" s="103"/>
      <c r="AB533" s="103"/>
      <c r="AC533" s="103"/>
      <c r="AD533" s="103"/>
      <c r="AE533" s="103"/>
      <c r="AF533" s="103"/>
      <c r="AG533" s="103"/>
    </row>
    <row r="534" spans="1:33" ht="26.25" customHeight="1" x14ac:dyDescent="0.2">
      <c r="A534" s="105" t="s">
        <v>2148</v>
      </c>
      <c r="B534" s="104" t="s">
        <v>2147</v>
      </c>
      <c r="C534" s="103"/>
      <c r="D534" s="103"/>
      <c r="E534" s="103"/>
      <c r="F534" s="103">
        <v>6037.9</v>
      </c>
      <c r="G534" s="103"/>
      <c r="H534" s="103"/>
      <c r="I534" s="103"/>
      <c r="J534" s="103"/>
      <c r="K534" s="103"/>
      <c r="L534" s="103"/>
      <c r="M534" s="103"/>
      <c r="N534" s="103"/>
      <c r="O534" s="103"/>
      <c r="P534" s="103"/>
      <c r="Q534" s="103"/>
      <c r="R534" s="103"/>
      <c r="S534" s="103"/>
      <c r="T534" s="103"/>
      <c r="U534" s="103"/>
      <c r="V534" s="103"/>
      <c r="W534" s="103"/>
      <c r="X534" s="103"/>
      <c r="Y534" s="103"/>
      <c r="Z534" s="103"/>
      <c r="AA534" s="103"/>
      <c r="AB534" s="103"/>
      <c r="AC534" s="103"/>
      <c r="AD534" s="103"/>
      <c r="AE534" s="103"/>
      <c r="AF534" s="103"/>
      <c r="AG534" s="103"/>
    </row>
    <row r="535" spans="1:33" ht="26.25" customHeight="1" x14ac:dyDescent="0.2">
      <c r="A535" s="105" t="s">
        <v>2144</v>
      </c>
      <c r="B535" s="104" t="s">
        <v>2143</v>
      </c>
      <c r="C535" s="103"/>
      <c r="D535" s="103"/>
      <c r="E535" s="103"/>
      <c r="F535" s="103">
        <v>92.7</v>
      </c>
      <c r="G535" s="103"/>
      <c r="H535" s="103"/>
      <c r="I535" s="103"/>
      <c r="J535" s="103"/>
      <c r="K535" s="103"/>
      <c r="L535" s="103"/>
      <c r="M535" s="103"/>
      <c r="N535" s="103"/>
      <c r="O535" s="103"/>
      <c r="P535" s="103"/>
      <c r="Q535" s="103"/>
      <c r="R535" s="103"/>
      <c r="S535" s="103"/>
      <c r="T535" s="103"/>
      <c r="U535" s="103"/>
      <c r="V535" s="103"/>
      <c r="W535" s="103"/>
      <c r="X535" s="103"/>
      <c r="Y535" s="103"/>
      <c r="Z535" s="103"/>
      <c r="AA535" s="103"/>
      <c r="AB535" s="103"/>
      <c r="AC535" s="103"/>
      <c r="AD535" s="103"/>
      <c r="AE535" s="103"/>
      <c r="AF535" s="103"/>
      <c r="AG535" s="103"/>
    </row>
    <row r="536" spans="1:33" ht="26.25" customHeight="1" x14ac:dyDescent="0.2">
      <c r="A536" s="105" t="s">
        <v>2138</v>
      </c>
      <c r="B536" s="104" t="s">
        <v>2137</v>
      </c>
      <c r="C536" s="103"/>
      <c r="D536" s="103"/>
      <c r="E536" s="103"/>
      <c r="F536" s="103">
        <v>676.9</v>
      </c>
      <c r="G536" s="103"/>
      <c r="H536" s="103"/>
      <c r="I536" s="103"/>
      <c r="J536" s="103"/>
      <c r="K536" s="103"/>
      <c r="L536" s="103"/>
      <c r="M536" s="103"/>
      <c r="N536" s="103"/>
      <c r="O536" s="103"/>
      <c r="P536" s="103"/>
      <c r="Q536" s="103"/>
      <c r="R536" s="103"/>
      <c r="S536" s="103"/>
      <c r="T536" s="103"/>
      <c r="U536" s="103"/>
      <c r="V536" s="103"/>
      <c r="W536" s="103"/>
      <c r="X536" s="103"/>
      <c r="Y536" s="103"/>
      <c r="Z536" s="103"/>
      <c r="AA536" s="103"/>
      <c r="AB536" s="103"/>
      <c r="AC536" s="103"/>
      <c r="AD536" s="103"/>
      <c r="AE536" s="103"/>
      <c r="AF536" s="103"/>
      <c r="AG536" s="103"/>
    </row>
    <row r="537" spans="1:33" ht="26.25" customHeight="1" x14ac:dyDescent="0.2">
      <c r="A537" s="105" t="s">
        <v>2120</v>
      </c>
      <c r="B537" s="104" t="s">
        <v>2119</v>
      </c>
      <c r="C537" s="103">
        <v>105087.6</v>
      </c>
      <c r="D537" s="103"/>
      <c r="E537" s="103"/>
      <c r="F537" s="103"/>
      <c r="G537" s="103"/>
      <c r="H537" s="103"/>
      <c r="I537" s="103"/>
      <c r="J537" s="103"/>
      <c r="K537" s="103"/>
      <c r="L537" s="103"/>
      <c r="M537" s="103"/>
      <c r="N537" s="103"/>
      <c r="O537" s="103"/>
      <c r="P537" s="103">
        <v>62595.9</v>
      </c>
      <c r="Q537" s="103"/>
      <c r="R537" s="103"/>
      <c r="S537" s="103"/>
      <c r="T537" s="103">
        <v>0</v>
      </c>
      <c r="U537" s="103"/>
      <c r="V537" s="103"/>
      <c r="W537" s="103"/>
      <c r="X537" s="103"/>
      <c r="Y537" s="103"/>
      <c r="Z537" s="103"/>
      <c r="AA537" s="103"/>
      <c r="AB537" s="103"/>
      <c r="AC537" s="103"/>
      <c r="AD537" s="103"/>
      <c r="AE537" s="103"/>
      <c r="AF537" s="103"/>
      <c r="AG537" s="103"/>
    </row>
    <row r="538" spans="1:33" ht="26.25" customHeight="1" x14ac:dyDescent="0.2">
      <c r="A538" s="105" t="s">
        <v>4668</v>
      </c>
      <c r="B538" s="104" t="s">
        <v>4667</v>
      </c>
      <c r="C538" s="103"/>
      <c r="D538" s="103"/>
      <c r="E538" s="103"/>
      <c r="F538" s="103"/>
      <c r="G538" s="103"/>
      <c r="H538" s="103"/>
      <c r="I538" s="103"/>
      <c r="J538" s="103"/>
      <c r="K538" s="103"/>
      <c r="L538" s="103"/>
      <c r="M538" s="103"/>
      <c r="N538" s="103"/>
      <c r="O538" s="103"/>
      <c r="P538" s="103"/>
      <c r="Q538" s="103"/>
      <c r="R538" s="103"/>
      <c r="S538" s="103"/>
      <c r="T538" s="103">
        <v>1449.4</v>
      </c>
      <c r="U538" s="103"/>
      <c r="V538" s="103"/>
      <c r="W538" s="103"/>
      <c r="X538" s="103"/>
      <c r="Y538" s="103"/>
      <c r="Z538" s="103"/>
      <c r="AA538" s="103"/>
      <c r="AB538" s="103"/>
      <c r="AC538" s="103"/>
      <c r="AD538" s="103"/>
      <c r="AE538" s="103"/>
      <c r="AF538" s="103"/>
      <c r="AG538" s="103"/>
    </row>
    <row r="539" spans="1:33" ht="26.25" customHeight="1" x14ac:dyDescent="0.2">
      <c r="A539" s="105" t="s">
        <v>4666</v>
      </c>
      <c r="B539" s="104" t="s">
        <v>4665</v>
      </c>
      <c r="C539" s="103"/>
      <c r="D539" s="103"/>
      <c r="E539" s="103"/>
      <c r="F539" s="103"/>
      <c r="G539" s="103"/>
      <c r="H539" s="103"/>
      <c r="I539" s="103"/>
      <c r="J539" s="103"/>
      <c r="K539" s="103"/>
      <c r="L539" s="103"/>
      <c r="M539" s="103"/>
      <c r="N539" s="103"/>
      <c r="O539" s="103"/>
      <c r="P539" s="103"/>
      <c r="Q539" s="103"/>
      <c r="R539" s="103"/>
      <c r="S539" s="103"/>
      <c r="T539" s="103">
        <v>1449.4</v>
      </c>
      <c r="U539" s="103"/>
      <c r="V539" s="103"/>
      <c r="W539" s="103"/>
      <c r="X539" s="103"/>
      <c r="Y539" s="103"/>
      <c r="Z539" s="103"/>
      <c r="AA539" s="103"/>
      <c r="AB539" s="103"/>
      <c r="AC539" s="103"/>
      <c r="AD539" s="103"/>
      <c r="AE539" s="103"/>
      <c r="AF539" s="103"/>
      <c r="AG539" s="103"/>
    </row>
    <row r="540" spans="1:33" ht="26.25" customHeight="1" x14ac:dyDescent="0.2">
      <c r="A540" s="105" t="s">
        <v>4664</v>
      </c>
      <c r="B540" s="104" t="s">
        <v>4663</v>
      </c>
      <c r="C540" s="103"/>
      <c r="D540" s="103"/>
      <c r="E540" s="103"/>
      <c r="F540" s="103"/>
      <c r="G540" s="103"/>
      <c r="H540" s="103"/>
      <c r="I540" s="103"/>
      <c r="J540" s="103"/>
      <c r="K540" s="103"/>
      <c r="L540" s="103"/>
      <c r="M540" s="103"/>
      <c r="N540" s="103"/>
      <c r="O540" s="103"/>
      <c r="P540" s="103"/>
      <c r="Q540" s="103"/>
      <c r="R540" s="103"/>
      <c r="S540" s="103"/>
      <c r="T540" s="103">
        <v>1449.4</v>
      </c>
      <c r="U540" s="103"/>
      <c r="V540" s="103"/>
      <c r="W540" s="103"/>
      <c r="X540" s="103"/>
      <c r="Y540" s="103"/>
      <c r="Z540" s="103"/>
      <c r="AA540" s="103"/>
      <c r="AB540" s="103"/>
      <c r="AC540" s="103"/>
      <c r="AD540" s="103"/>
      <c r="AE540" s="103"/>
      <c r="AF540" s="103"/>
      <c r="AG540" s="103"/>
    </row>
    <row r="541" spans="1:33" ht="26.25" customHeight="1" x14ac:dyDescent="0.2">
      <c r="A541" s="105" t="s">
        <v>4662</v>
      </c>
      <c r="B541" s="104" t="s">
        <v>4661</v>
      </c>
      <c r="C541" s="103"/>
      <c r="D541" s="103"/>
      <c r="E541" s="103"/>
      <c r="F541" s="103"/>
      <c r="G541" s="103"/>
      <c r="H541" s="103"/>
      <c r="I541" s="103"/>
      <c r="J541" s="103"/>
      <c r="K541" s="103"/>
      <c r="L541" s="103"/>
      <c r="M541" s="103"/>
      <c r="N541" s="103"/>
      <c r="O541" s="103"/>
      <c r="P541" s="103"/>
      <c r="Q541" s="103"/>
      <c r="R541" s="103"/>
      <c r="S541" s="103"/>
      <c r="T541" s="103">
        <v>1449.4</v>
      </c>
      <c r="U541" s="103"/>
      <c r="V541" s="103"/>
      <c r="W541" s="103"/>
      <c r="X541" s="103"/>
      <c r="Y541" s="103"/>
      <c r="Z541" s="103"/>
      <c r="AA541" s="103"/>
      <c r="AB541" s="103"/>
      <c r="AC541" s="103"/>
      <c r="AD541" s="103"/>
      <c r="AE541" s="103"/>
      <c r="AF541" s="103"/>
      <c r="AG541" s="103"/>
    </row>
    <row r="542" spans="1:33" ht="26.25" customHeight="1" x14ac:dyDescent="0.2">
      <c r="A542" s="105" t="s">
        <v>2106</v>
      </c>
      <c r="B542" s="104" t="s">
        <v>2105</v>
      </c>
      <c r="C542" s="103"/>
      <c r="D542" s="103"/>
      <c r="E542" s="103"/>
      <c r="F542" s="103">
        <v>1756.4</v>
      </c>
      <c r="G542" s="103"/>
      <c r="H542" s="103"/>
      <c r="I542" s="103"/>
      <c r="J542" s="103"/>
      <c r="K542" s="103"/>
      <c r="L542" s="103"/>
      <c r="M542" s="103"/>
      <c r="N542" s="103"/>
      <c r="O542" s="103"/>
      <c r="P542" s="103"/>
      <c r="Q542" s="103"/>
      <c r="R542" s="103"/>
      <c r="S542" s="103"/>
      <c r="T542" s="103"/>
      <c r="U542" s="103"/>
      <c r="V542" s="103"/>
      <c r="W542" s="103"/>
      <c r="X542" s="103"/>
      <c r="Y542" s="103"/>
      <c r="Z542" s="103"/>
      <c r="AA542" s="103"/>
      <c r="AB542" s="103"/>
      <c r="AC542" s="103"/>
      <c r="AD542" s="103"/>
      <c r="AE542" s="103"/>
      <c r="AF542" s="103"/>
      <c r="AG542" s="103"/>
    </row>
    <row r="543" spans="1:33" ht="26.25" customHeight="1" x14ac:dyDescent="0.2">
      <c r="A543" s="105" t="s">
        <v>2102</v>
      </c>
      <c r="B543" s="104" t="s">
        <v>2101</v>
      </c>
      <c r="C543" s="103"/>
      <c r="D543" s="103"/>
      <c r="E543" s="103"/>
      <c r="F543" s="103">
        <v>11237.8</v>
      </c>
      <c r="G543" s="103"/>
      <c r="H543" s="103"/>
      <c r="I543" s="103"/>
      <c r="J543" s="103"/>
      <c r="K543" s="103"/>
      <c r="L543" s="103"/>
      <c r="M543" s="103"/>
      <c r="N543" s="103"/>
      <c r="O543" s="103"/>
      <c r="P543" s="103"/>
      <c r="Q543" s="103"/>
      <c r="R543" s="103"/>
      <c r="S543" s="103"/>
      <c r="T543" s="103"/>
      <c r="U543" s="103"/>
      <c r="V543" s="103"/>
      <c r="W543" s="103"/>
      <c r="X543" s="103"/>
      <c r="Y543" s="103"/>
      <c r="Z543" s="103"/>
      <c r="AA543" s="103"/>
      <c r="AB543" s="103"/>
      <c r="AC543" s="103"/>
      <c r="AD543" s="103"/>
      <c r="AE543" s="103"/>
      <c r="AF543" s="103"/>
      <c r="AG543" s="103"/>
    </row>
    <row r="544" spans="1:33" ht="26.25" customHeight="1" x14ac:dyDescent="0.2">
      <c r="A544" s="105" t="s">
        <v>2082</v>
      </c>
      <c r="B544" s="104" t="s">
        <v>2081</v>
      </c>
      <c r="C544" s="103"/>
      <c r="D544" s="103"/>
      <c r="E544" s="103"/>
      <c r="F544" s="103">
        <v>830.8</v>
      </c>
      <c r="G544" s="103"/>
      <c r="H544" s="103"/>
      <c r="I544" s="103"/>
      <c r="J544" s="103"/>
      <c r="K544" s="103"/>
      <c r="L544" s="103"/>
      <c r="M544" s="103"/>
      <c r="N544" s="103"/>
      <c r="O544" s="103"/>
      <c r="P544" s="103"/>
      <c r="Q544" s="103"/>
      <c r="R544" s="103"/>
      <c r="S544" s="103"/>
      <c r="T544" s="103"/>
      <c r="U544" s="103"/>
      <c r="V544" s="103"/>
      <c r="W544" s="103"/>
      <c r="X544" s="103"/>
      <c r="Y544" s="103"/>
      <c r="Z544" s="103"/>
      <c r="AA544" s="103"/>
      <c r="AB544" s="103"/>
      <c r="AC544" s="103"/>
      <c r="AD544" s="103"/>
      <c r="AE544" s="103"/>
      <c r="AF544" s="103"/>
      <c r="AG544" s="103"/>
    </row>
    <row r="545" spans="1:33" ht="26.25" customHeight="1" x14ac:dyDescent="0.2">
      <c r="A545" s="105" t="s">
        <v>2074</v>
      </c>
      <c r="B545" s="104" t="s">
        <v>2073</v>
      </c>
      <c r="C545" s="103"/>
      <c r="D545" s="103"/>
      <c r="E545" s="103"/>
      <c r="F545" s="103">
        <v>2353.9</v>
      </c>
      <c r="G545" s="103"/>
      <c r="H545" s="103"/>
      <c r="I545" s="103"/>
      <c r="J545" s="103"/>
      <c r="K545" s="103"/>
      <c r="L545" s="103"/>
      <c r="M545" s="103"/>
      <c r="N545" s="103"/>
      <c r="O545" s="103"/>
      <c r="P545" s="103"/>
      <c r="Q545" s="103"/>
      <c r="R545" s="103"/>
      <c r="S545" s="103"/>
      <c r="T545" s="103"/>
      <c r="U545" s="103"/>
      <c r="V545" s="103"/>
      <c r="W545" s="103"/>
      <c r="X545" s="103"/>
      <c r="Y545" s="103"/>
      <c r="Z545" s="103"/>
      <c r="AA545" s="103"/>
      <c r="AB545" s="103"/>
      <c r="AC545" s="103"/>
      <c r="AD545" s="103"/>
      <c r="AE545" s="103"/>
      <c r="AF545" s="103"/>
      <c r="AG545" s="103"/>
    </row>
    <row r="546" spans="1:33" ht="26.25" customHeight="1" x14ac:dyDescent="0.2">
      <c r="A546" s="105" t="s">
        <v>2054</v>
      </c>
      <c r="B546" s="104" t="s">
        <v>2053</v>
      </c>
      <c r="C546" s="103"/>
      <c r="D546" s="103"/>
      <c r="E546" s="103"/>
      <c r="F546" s="103">
        <v>1868</v>
      </c>
      <c r="G546" s="103"/>
      <c r="H546" s="103"/>
      <c r="I546" s="103"/>
      <c r="J546" s="103"/>
      <c r="K546" s="103"/>
      <c r="L546" s="103"/>
      <c r="M546" s="103"/>
      <c r="N546" s="103"/>
      <c r="O546" s="103"/>
      <c r="P546" s="103"/>
      <c r="Q546" s="103"/>
      <c r="R546" s="103"/>
      <c r="S546" s="103"/>
      <c r="T546" s="103"/>
      <c r="U546" s="103"/>
      <c r="V546" s="103"/>
      <c r="W546" s="103"/>
      <c r="X546" s="103"/>
      <c r="Y546" s="103"/>
      <c r="Z546" s="103"/>
      <c r="AA546" s="103"/>
      <c r="AB546" s="103"/>
      <c r="AC546" s="103"/>
      <c r="AD546" s="103"/>
      <c r="AE546" s="103"/>
      <c r="AF546" s="103"/>
      <c r="AG546" s="103"/>
    </row>
    <row r="547" spans="1:33" ht="26.25" customHeight="1" x14ac:dyDescent="0.2">
      <c r="A547" s="105" t="s">
        <v>2038</v>
      </c>
      <c r="B547" s="104" t="s">
        <v>2037</v>
      </c>
      <c r="C547" s="103"/>
      <c r="D547" s="103"/>
      <c r="E547" s="103"/>
      <c r="F547" s="103">
        <v>1616</v>
      </c>
      <c r="G547" s="103"/>
      <c r="H547" s="103"/>
      <c r="I547" s="103"/>
      <c r="J547" s="103"/>
      <c r="K547" s="103"/>
      <c r="L547" s="103"/>
      <c r="M547" s="103"/>
      <c r="N547" s="103"/>
      <c r="O547" s="103"/>
      <c r="P547" s="103"/>
      <c r="Q547" s="103"/>
      <c r="R547" s="103"/>
      <c r="S547" s="103"/>
      <c r="T547" s="103"/>
      <c r="U547" s="103"/>
      <c r="V547" s="103"/>
      <c r="W547" s="103"/>
      <c r="X547" s="103"/>
      <c r="Y547" s="103"/>
      <c r="Z547" s="103"/>
      <c r="AA547" s="103"/>
      <c r="AB547" s="103"/>
      <c r="AC547" s="103"/>
      <c r="AD547" s="103"/>
      <c r="AE547" s="103"/>
      <c r="AF547" s="103"/>
      <c r="AG547" s="103"/>
    </row>
    <row r="548" spans="1:33" ht="26.25" customHeight="1" x14ac:dyDescent="0.2">
      <c r="A548" s="105" t="s">
        <v>2032</v>
      </c>
      <c r="B548" s="104" t="s">
        <v>2031</v>
      </c>
      <c r="C548" s="103"/>
      <c r="D548" s="103"/>
      <c r="E548" s="103"/>
      <c r="F548" s="103">
        <v>533.1</v>
      </c>
      <c r="G548" s="103"/>
      <c r="H548" s="103"/>
      <c r="I548" s="103"/>
      <c r="J548" s="103"/>
      <c r="K548" s="103"/>
      <c r="L548" s="103"/>
      <c r="M548" s="103"/>
      <c r="N548" s="103"/>
      <c r="O548" s="103"/>
      <c r="P548" s="103"/>
      <c r="Q548" s="103"/>
      <c r="R548" s="103"/>
      <c r="S548" s="103"/>
      <c r="T548" s="103"/>
      <c r="U548" s="103"/>
      <c r="V548" s="103"/>
      <c r="W548" s="103"/>
      <c r="X548" s="103"/>
      <c r="Y548" s="103"/>
      <c r="Z548" s="103"/>
      <c r="AA548" s="103"/>
      <c r="AB548" s="103"/>
      <c r="AC548" s="103"/>
      <c r="AD548" s="103"/>
      <c r="AE548" s="103"/>
      <c r="AF548" s="103"/>
      <c r="AG548" s="103"/>
    </row>
    <row r="549" spans="1:33" ht="26.25" customHeight="1" x14ac:dyDescent="0.2">
      <c r="A549" s="105" t="s">
        <v>2030</v>
      </c>
      <c r="B549" s="104" t="s">
        <v>2029</v>
      </c>
      <c r="C549" s="103"/>
      <c r="D549" s="103"/>
      <c r="E549" s="103"/>
      <c r="F549" s="103">
        <v>1291.3</v>
      </c>
      <c r="G549" s="103"/>
      <c r="H549" s="103"/>
      <c r="I549" s="103"/>
      <c r="J549" s="103"/>
      <c r="K549" s="103"/>
      <c r="L549" s="103"/>
      <c r="M549" s="103"/>
      <c r="N549" s="103"/>
      <c r="O549" s="103"/>
      <c r="P549" s="103"/>
      <c r="Q549" s="103"/>
      <c r="R549" s="103"/>
      <c r="S549" s="103"/>
      <c r="T549" s="103"/>
      <c r="U549" s="103"/>
      <c r="V549" s="103"/>
      <c r="W549" s="103"/>
      <c r="X549" s="103"/>
      <c r="Y549" s="103"/>
      <c r="Z549" s="103"/>
      <c r="AA549" s="103"/>
      <c r="AB549" s="103"/>
      <c r="AC549" s="103"/>
      <c r="AD549" s="103"/>
      <c r="AE549" s="103"/>
      <c r="AF549" s="103"/>
      <c r="AG549" s="103"/>
    </row>
    <row r="550" spans="1:33" ht="26.25" customHeight="1" x14ac:dyDescent="0.2">
      <c r="A550" s="105" t="s">
        <v>2028</v>
      </c>
      <c r="B550" s="104" t="s">
        <v>2027</v>
      </c>
      <c r="C550" s="103"/>
      <c r="D550" s="103"/>
      <c r="E550" s="103"/>
      <c r="F550" s="103">
        <v>1099.4000000000001</v>
      </c>
      <c r="G550" s="103"/>
      <c r="H550" s="103"/>
      <c r="I550" s="103"/>
      <c r="J550" s="103"/>
      <c r="K550" s="103"/>
      <c r="L550" s="103"/>
      <c r="M550" s="103"/>
      <c r="N550" s="103"/>
      <c r="O550" s="103"/>
      <c r="P550" s="103"/>
      <c r="Q550" s="103"/>
      <c r="R550" s="103"/>
      <c r="S550" s="103"/>
      <c r="T550" s="103"/>
      <c r="U550" s="103"/>
      <c r="V550" s="103"/>
      <c r="W550" s="103"/>
      <c r="X550" s="103"/>
      <c r="Y550" s="103"/>
      <c r="Z550" s="103"/>
      <c r="AA550" s="103"/>
      <c r="AB550" s="103"/>
      <c r="AC550" s="103"/>
      <c r="AD550" s="103"/>
      <c r="AE550" s="103"/>
      <c r="AF550" s="103"/>
      <c r="AG550" s="103"/>
    </row>
    <row r="551" spans="1:33" ht="26.25" customHeight="1" x14ac:dyDescent="0.2">
      <c r="A551" s="105" t="s">
        <v>1986</v>
      </c>
      <c r="B551" s="104" t="s">
        <v>4660</v>
      </c>
      <c r="C551" s="103">
        <v>113751.59999999999</v>
      </c>
      <c r="D551" s="103"/>
      <c r="E551" s="103"/>
      <c r="F551" s="103"/>
      <c r="G551" s="103"/>
      <c r="H551" s="103"/>
      <c r="I551" s="103"/>
      <c r="J551" s="103"/>
      <c r="K551" s="103"/>
      <c r="L551" s="103"/>
      <c r="M551" s="103"/>
      <c r="N551" s="103"/>
      <c r="O551" s="103"/>
      <c r="P551" s="103">
        <v>46623.199999999997</v>
      </c>
      <c r="Q551" s="103"/>
      <c r="R551" s="103"/>
      <c r="S551" s="103"/>
      <c r="T551" s="103">
        <v>0</v>
      </c>
      <c r="U551" s="103"/>
      <c r="V551" s="103"/>
      <c r="W551" s="103"/>
      <c r="X551" s="103"/>
      <c r="Y551" s="103"/>
      <c r="Z551" s="103"/>
      <c r="AA551" s="103"/>
      <c r="AB551" s="103"/>
      <c r="AC551" s="103"/>
      <c r="AD551" s="103"/>
      <c r="AE551" s="103"/>
      <c r="AF551" s="103"/>
      <c r="AG551" s="103"/>
    </row>
    <row r="552" spans="1:33" ht="26.25" customHeight="1" x14ac:dyDescent="0.2">
      <c r="A552" s="105" t="s">
        <v>4659</v>
      </c>
      <c r="B552" s="104" t="s">
        <v>4658</v>
      </c>
      <c r="C552" s="103"/>
      <c r="D552" s="103"/>
      <c r="E552" s="103"/>
      <c r="F552" s="103"/>
      <c r="G552" s="103"/>
      <c r="H552" s="103"/>
      <c r="I552" s="103"/>
      <c r="J552" s="103"/>
      <c r="K552" s="103"/>
      <c r="L552" s="103"/>
      <c r="M552" s="103"/>
      <c r="N552" s="103"/>
      <c r="O552" s="103"/>
      <c r="P552" s="103"/>
      <c r="Q552" s="103"/>
      <c r="R552" s="103"/>
      <c r="S552" s="103"/>
      <c r="T552" s="103">
        <v>1449.4</v>
      </c>
      <c r="U552" s="103"/>
      <c r="V552" s="103"/>
      <c r="W552" s="103"/>
      <c r="X552" s="103"/>
      <c r="Y552" s="103"/>
      <c r="Z552" s="103"/>
      <c r="AA552" s="103"/>
      <c r="AB552" s="103"/>
      <c r="AC552" s="103"/>
      <c r="AD552" s="103"/>
      <c r="AE552" s="103"/>
      <c r="AF552" s="103"/>
      <c r="AG552" s="103"/>
    </row>
    <row r="553" spans="1:33" ht="26.25" customHeight="1" x14ac:dyDescent="0.2">
      <c r="A553" s="105" t="s">
        <v>4657</v>
      </c>
      <c r="B553" s="104" t="s">
        <v>4656</v>
      </c>
      <c r="C553" s="103"/>
      <c r="D553" s="103"/>
      <c r="E553" s="103"/>
      <c r="F553" s="103"/>
      <c r="G553" s="103"/>
      <c r="H553" s="103"/>
      <c r="I553" s="103"/>
      <c r="J553" s="103"/>
      <c r="K553" s="103"/>
      <c r="L553" s="103"/>
      <c r="M553" s="103"/>
      <c r="N553" s="103"/>
      <c r="O553" s="103"/>
      <c r="P553" s="103"/>
      <c r="Q553" s="103"/>
      <c r="R553" s="103"/>
      <c r="S553" s="103"/>
      <c r="T553" s="103">
        <v>1449.4</v>
      </c>
      <c r="U553" s="103"/>
      <c r="V553" s="103"/>
      <c r="W553" s="103"/>
      <c r="X553" s="103"/>
      <c r="Y553" s="103"/>
      <c r="Z553" s="103"/>
      <c r="AA553" s="103"/>
      <c r="AB553" s="103"/>
      <c r="AC553" s="103"/>
      <c r="AD553" s="103"/>
      <c r="AE553" s="103"/>
      <c r="AF553" s="103"/>
      <c r="AG553" s="103"/>
    </row>
    <row r="554" spans="1:33" ht="26.25" customHeight="1" x14ac:dyDescent="0.2">
      <c r="A554" s="105" t="s">
        <v>4655</v>
      </c>
      <c r="B554" s="104" t="s">
        <v>4654</v>
      </c>
      <c r="C554" s="103"/>
      <c r="D554" s="103"/>
      <c r="E554" s="103"/>
      <c r="F554" s="103"/>
      <c r="G554" s="103"/>
      <c r="H554" s="103"/>
      <c r="I554" s="103"/>
      <c r="J554" s="103"/>
      <c r="K554" s="103"/>
      <c r="L554" s="103"/>
      <c r="M554" s="103"/>
      <c r="N554" s="103"/>
      <c r="O554" s="103"/>
      <c r="P554" s="103"/>
      <c r="Q554" s="103"/>
      <c r="R554" s="103"/>
      <c r="S554" s="103"/>
      <c r="T554" s="103">
        <v>1449.4</v>
      </c>
      <c r="U554" s="103"/>
      <c r="V554" s="103"/>
      <c r="W554" s="103"/>
      <c r="X554" s="103"/>
      <c r="Y554" s="103"/>
      <c r="Z554" s="103"/>
      <c r="AA554" s="103"/>
      <c r="AB554" s="103"/>
      <c r="AC554" s="103"/>
      <c r="AD554" s="103"/>
      <c r="AE554" s="103"/>
      <c r="AF554" s="103"/>
      <c r="AG554" s="103"/>
    </row>
    <row r="555" spans="1:33" ht="26.25" customHeight="1" x14ac:dyDescent="0.2">
      <c r="A555" s="105" t="s">
        <v>1940</v>
      </c>
      <c r="B555" s="104" t="s">
        <v>1939</v>
      </c>
      <c r="C555" s="103"/>
      <c r="D555" s="103"/>
      <c r="E555" s="103"/>
      <c r="F555" s="103">
        <v>24146.9</v>
      </c>
      <c r="G555" s="103"/>
      <c r="H555" s="103"/>
      <c r="I555" s="103"/>
      <c r="J555" s="103"/>
      <c r="K555" s="103"/>
      <c r="L555" s="103"/>
      <c r="M555" s="103"/>
      <c r="N555" s="103"/>
      <c r="O555" s="103"/>
      <c r="P555" s="103"/>
      <c r="Q555" s="103"/>
      <c r="R555" s="103"/>
      <c r="S555" s="103"/>
      <c r="T555" s="103"/>
      <c r="U555" s="103"/>
      <c r="V555" s="103"/>
      <c r="W555" s="103"/>
      <c r="X555" s="103"/>
      <c r="Y555" s="103"/>
      <c r="Z555" s="103"/>
      <c r="AA555" s="103"/>
      <c r="AB555" s="103"/>
      <c r="AC555" s="103"/>
      <c r="AD555" s="103"/>
      <c r="AE555" s="103"/>
      <c r="AF555" s="103"/>
      <c r="AG555" s="103"/>
    </row>
    <row r="556" spans="1:33" ht="26.25" customHeight="1" x14ac:dyDescent="0.2">
      <c r="A556" s="105" t="s">
        <v>1880</v>
      </c>
      <c r="B556" s="104" t="s">
        <v>1879</v>
      </c>
      <c r="C556" s="103">
        <v>88517.9</v>
      </c>
      <c r="D556" s="103"/>
      <c r="E556" s="103"/>
      <c r="F556" s="103"/>
      <c r="G556" s="103"/>
      <c r="H556" s="103"/>
      <c r="I556" s="103"/>
      <c r="J556" s="103"/>
      <c r="K556" s="103"/>
      <c r="L556" s="103"/>
      <c r="M556" s="103"/>
      <c r="N556" s="103"/>
      <c r="O556" s="103"/>
      <c r="P556" s="103">
        <v>44782.9</v>
      </c>
      <c r="Q556" s="103"/>
      <c r="R556" s="103"/>
      <c r="S556" s="103"/>
      <c r="T556" s="103">
        <v>0</v>
      </c>
      <c r="U556" s="103"/>
      <c r="V556" s="103"/>
      <c r="W556" s="103"/>
      <c r="X556" s="103"/>
      <c r="Y556" s="103"/>
      <c r="Z556" s="103"/>
      <c r="AA556" s="103"/>
      <c r="AB556" s="103"/>
      <c r="AC556" s="103"/>
      <c r="AD556" s="103"/>
      <c r="AE556" s="103"/>
      <c r="AF556" s="103"/>
      <c r="AG556" s="103"/>
    </row>
    <row r="557" spans="1:33" ht="26.25" customHeight="1" x14ac:dyDescent="0.2">
      <c r="A557" s="105" t="s">
        <v>4653</v>
      </c>
      <c r="B557" s="104" t="s">
        <v>4652</v>
      </c>
      <c r="C557" s="103"/>
      <c r="D557" s="103"/>
      <c r="E557" s="103"/>
      <c r="F557" s="103"/>
      <c r="G557" s="103"/>
      <c r="H557" s="103"/>
      <c r="I557" s="103"/>
      <c r="J557" s="103"/>
      <c r="K557" s="103"/>
      <c r="L557" s="103"/>
      <c r="M557" s="103"/>
      <c r="N557" s="103"/>
      <c r="O557" s="103"/>
      <c r="P557" s="103"/>
      <c r="Q557" s="103"/>
      <c r="R557" s="103"/>
      <c r="S557" s="103"/>
      <c r="T557" s="103">
        <v>1449.4</v>
      </c>
      <c r="U557" s="103"/>
      <c r="V557" s="103"/>
      <c r="W557" s="103"/>
      <c r="X557" s="103"/>
      <c r="Y557" s="103"/>
      <c r="Z557" s="103"/>
      <c r="AA557" s="103"/>
      <c r="AB557" s="103"/>
      <c r="AC557" s="103"/>
      <c r="AD557" s="103"/>
      <c r="AE557" s="103"/>
      <c r="AF557" s="103"/>
      <c r="AG557" s="103"/>
    </row>
    <row r="558" spans="1:33" ht="26.25" customHeight="1" x14ac:dyDescent="0.2">
      <c r="A558" s="105" t="s">
        <v>4651</v>
      </c>
      <c r="B558" s="104" t="s">
        <v>4650</v>
      </c>
      <c r="C558" s="103"/>
      <c r="D558" s="103"/>
      <c r="E558" s="103"/>
      <c r="F558" s="103"/>
      <c r="G558" s="103"/>
      <c r="H558" s="103"/>
      <c r="I558" s="103"/>
      <c r="J558" s="103"/>
      <c r="K558" s="103"/>
      <c r="L558" s="103"/>
      <c r="M558" s="103"/>
      <c r="N558" s="103"/>
      <c r="O558" s="103"/>
      <c r="P558" s="103"/>
      <c r="Q558" s="103"/>
      <c r="R558" s="103"/>
      <c r="S558" s="103"/>
      <c r="T558" s="103">
        <v>1449.4</v>
      </c>
      <c r="U558" s="103"/>
      <c r="V558" s="103"/>
      <c r="W558" s="103"/>
      <c r="X558" s="103"/>
      <c r="Y558" s="103"/>
      <c r="Z558" s="103"/>
      <c r="AA558" s="103"/>
      <c r="AB558" s="103"/>
      <c r="AC558" s="103"/>
      <c r="AD558" s="103"/>
      <c r="AE558" s="103"/>
      <c r="AF558" s="103"/>
      <c r="AG558" s="103"/>
    </row>
    <row r="559" spans="1:33" ht="26.25" customHeight="1" x14ac:dyDescent="0.2">
      <c r="A559" s="105" t="s">
        <v>4649</v>
      </c>
      <c r="B559" s="104" t="s">
        <v>4648</v>
      </c>
      <c r="C559" s="103"/>
      <c r="D559" s="103"/>
      <c r="E559" s="103"/>
      <c r="F559" s="103"/>
      <c r="G559" s="103"/>
      <c r="H559" s="103"/>
      <c r="I559" s="103"/>
      <c r="J559" s="103"/>
      <c r="K559" s="103"/>
      <c r="L559" s="103"/>
      <c r="M559" s="103"/>
      <c r="N559" s="103"/>
      <c r="O559" s="103"/>
      <c r="P559" s="103"/>
      <c r="Q559" s="103"/>
      <c r="R559" s="103"/>
      <c r="S559" s="103"/>
      <c r="T559" s="103">
        <v>1449.4</v>
      </c>
      <c r="U559" s="103"/>
      <c r="V559" s="103"/>
      <c r="W559" s="103"/>
      <c r="X559" s="103"/>
      <c r="Y559" s="103"/>
      <c r="Z559" s="103"/>
      <c r="AA559" s="103"/>
      <c r="AB559" s="103"/>
      <c r="AC559" s="103"/>
      <c r="AD559" s="103"/>
      <c r="AE559" s="103"/>
      <c r="AF559" s="103"/>
      <c r="AG559" s="103"/>
    </row>
    <row r="560" spans="1:33" ht="26.25" customHeight="1" x14ac:dyDescent="0.2">
      <c r="A560" s="105" t="s">
        <v>4647</v>
      </c>
      <c r="B560" s="104" t="s">
        <v>4646</v>
      </c>
      <c r="C560" s="103"/>
      <c r="D560" s="103"/>
      <c r="E560" s="103"/>
      <c r="F560" s="103"/>
      <c r="G560" s="103"/>
      <c r="H560" s="103"/>
      <c r="I560" s="103"/>
      <c r="J560" s="103"/>
      <c r="K560" s="103"/>
      <c r="L560" s="103"/>
      <c r="M560" s="103"/>
      <c r="N560" s="103"/>
      <c r="O560" s="103"/>
      <c r="P560" s="103"/>
      <c r="Q560" s="103"/>
      <c r="R560" s="103"/>
      <c r="S560" s="103"/>
      <c r="T560" s="103">
        <v>1449.4</v>
      </c>
      <c r="U560" s="103"/>
      <c r="V560" s="103"/>
      <c r="W560" s="103"/>
      <c r="X560" s="103"/>
      <c r="Y560" s="103"/>
      <c r="Z560" s="103"/>
      <c r="AA560" s="103"/>
      <c r="AB560" s="103"/>
      <c r="AC560" s="103"/>
      <c r="AD560" s="103"/>
      <c r="AE560" s="103"/>
      <c r="AF560" s="103"/>
      <c r="AG560" s="103"/>
    </row>
    <row r="561" spans="1:33" ht="26.25" customHeight="1" x14ac:dyDescent="0.2">
      <c r="A561" s="105" t="s">
        <v>4645</v>
      </c>
      <c r="B561" s="104" t="s">
        <v>4644</v>
      </c>
      <c r="C561" s="103"/>
      <c r="D561" s="103"/>
      <c r="E561" s="103"/>
      <c r="F561" s="103"/>
      <c r="G561" s="103"/>
      <c r="H561" s="103"/>
      <c r="I561" s="103"/>
      <c r="J561" s="103"/>
      <c r="K561" s="103"/>
      <c r="L561" s="103"/>
      <c r="M561" s="103"/>
      <c r="N561" s="103"/>
      <c r="O561" s="103"/>
      <c r="P561" s="103"/>
      <c r="Q561" s="103"/>
      <c r="R561" s="103"/>
      <c r="S561" s="103"/>
      <c r="T561" s="103">
        <v>1449.4</v>
      </c>
      <c r="U561" s="103"/>
      <c r="V561" s="103"/>
      <c r="W561" s="103"/>
      <c r="X561" s="103"/>
      <c r="Y561" s="103"/>
      <c r="Z561" s="103"/>
      <c r="AA561" s="103"/>
      <c r="AB561" s="103"/>
      <c r="AC561" s="103"/>
      <c r="AD561" s="103"/>
      <c r="AE561" s="103"/>
      <c r="AF561" s="103"/>
      <c r="AG561" s="103"/>
    </row>
    <row r="562" spans="1:33" ht="26.25" customHeight="1" x14ac:dyDescent="0.2">
      <c r="A562" s="105" t="s">
        <v>1878</v>
      </c>
      <c r="B562" s="104" t="s">
        <v>1877</v>
      </c>
      <c r="C562" s="103"/>
      <c r="D562" s="103"/>
      <c r="E562" s="103"/>
      <c r="F562" s="103">
        <v>1100.5</v>
      </c>
      <c r="G562" s="103"/>
      <c r="H562" s="103"/>
      <c r="I562" s="103"/>
      <c r="J562" s="103"/>
      <c r="K562" s="103"/>
      <c r="L562" s="103"/>
      <c r="M562" s="103"/>
      <c r="N562" s="103"/>
      <c r="O562" s="103"/>
      <c r="P562" s="103"/>
      <c r="Q562" s="103"/>
      <c r="R562" s="103"/>
      <c r="S562" s="103"/>
      <c r="T562" s="103"/>
      <c r="U562" s="103"/>
      <c r="V562" s="103"/>
      <c r="W562" s="103"/>
      <c r="X562" s="103"/>
      <c r="Y562" s="103"/>
      <c r="Z562" s="103"/>
      <c r="AA562" s="103"/>
      <c r="AB562" s="103"/>
      <c r="AC562" s="103"/>
      <c r="AD562" s="103"/>
      <c r="AE562" s="103"/>
      <c r="AF562" s="103"/>
      <c r="AG562" s="103"/>
    </row>
    <row r="563" spans="1:33" ht="26.25" customHeight="1" x14ac:dyDescent="0.2">
      <c r="A563" s="105" t="s">
        <v>1876</v>
      </c>
      <c r="B563" s="104" t="s">
        <v>1875</v>
      </c>
      <c r="C563" s="103"/>
      <c r="D563" s="103"/>
      <c r="E563" s="103"/>
      <c r="F563" s="103">
        <v>19206.2</v>
      </c>
      <c r="G563" s="103"/>
      <c r="H563" s="103"/>
      <c r="I563" s="103"/>
      <c r="J563" s="103"/>
      <c r="K563" s="103"/>
      <c r="L563" s="103"/>
      <c r="M563" s="103"/>
      <c r="N563" s="103"/>
      <c r="O563" s="103"/>
      <c r="P563" s="103"/>
      <c r="Q563" s="103"/>
      <c r="R563" s="103"/>
      <c r="S563" s="103"/>
      <c r="T563" s="103"/>
      <c r="U563" s="103"/>
      <c r="V563" s="103"/>
      <c r="W563" s="103"/>
      <c r="X563" s="103"/>
      <c r="Y563" s="103"/>
      <c r="Z563" s="103"/>
      <c r="AA563" s="103"/>
      <c r="AB563" s="103"/>
      <c r="AC563" s="103"/>
      <c r="AD563" s="103"/>
      <c r="AE563" s="103"/>
      <c r="AF563" s="103"/>
      <c r="AG563" s="103"/>
    </row>
    <row r="564" spans="1:33" ht="26.25" customHeight="1" x14ac:dyDescent="0.2">
      <c r="A564" s="105" t="s">
        <v>1866</v>
      </c>
      <c r="B564" s="104" t="s">
        <v>1865</v>
      </c>
      <c r="C564" s="103"/>
      <c r="D564" s="103"/>
      <c r="E564" s="103"/>
      <c r="F564" s="103">
        <v>5192.8999999999996</v>
      </c>
      <c r="G564" s="103"/>
      <c r="H564" s="103"/>
      <c r="I564" s="103"/>
      <c r="J564" s="103"/>
      <c r="K564" s="103"/>
      <c r="L564" s="103"/>
      <c r="M564" s="103"/>
      <c r="N564" s="103"/>
      <c r="O564" s="103"/>
      <c r="P564" s="103"/>
      <c r="Q564" s="103"/>
      <c r="R564" s="103"/>
      <c r="S564" s="103"/>
      <c r="T564" s="103"/>
      <c r="U564" s="103"/>
      <c r="V564" s="103"/>
      <c r="W564" s="103"/>
      <c r="X564" s="103"/>
      <c r="Y564" s="103"/>
      <c r="Z564" s="103"/>
      <c r="AA564" s="103"/>
      <c r="AB564" s="103"/>
      <c r="AC564" s="103"/>
      <c r="AD564" s="103"/>
      <c r="AE564" s="103"/>
      <c r="AF564" s="103"/>
      <c r="AG564" s="103"/>
    </row>
    <row r="565" spans="1:33" ht="26.25" customHeight="1" x14ac:dyDescent="0.2">
      <c r="A565" s="105" t="s">
        <v>1860</v>
      </c>
      <c r="B565" s="104" t="s">
        <v>1859</v>
      </c>
      <c r="C565" s="103"/>
      <c r="D565" s="103"/>
      <c r="E565" s="103"/>
      <c r="F565" s="103">
        <v>1447.8</v>
      </c>
      <c r="G565" s="103"/>
      <c r="H565" s="103"/>
      <c r="I565" s="103"/>
      <c r="J565" s="103"/>
      <c r="K565" s="103"/>
      <c r="L565" s="103"/>
      <c r="M565" s="103"/>
      <c r="N565" s="103"/>
      <c r="O565" s="103"/>
      <c r="P565" s="103"/>
      <c r="Q565" s="103"/>
      <c r="R565" s="103"/>
      <c r="S565" s="103"/>
      <c r="T565" s="103"/>
      <c r="U565" s="103"/>
      <c r="V565" s="103"/>
      <c r="W565" s="103"/>
      <c r="X565" s="103"/>
      <c r="Y565" s="103"/>
      <c r="Z565" s="103"/>
      <c r="AA565" s="103"/>
      <c r="AB565" s="103"/>
      <c r="AC565" s="103"/>
      <c r="AD565" s="103"/>
      <c r="AE565" s="103"/>
      <c r="AF565" s="103"/>
      <c r="AG565" s="103"/>
    </row>
    <row r="566" spans="1:33" ht="26.25" customHeight="1" x14ac:dyDescent="0.2">
      <c r="A566" s="105" t="s">
        <v>1858</v>
      </c>
      <c r="B566" s="104" t="s">
        <v>1857</v>
      </c>
      <c r="C566" s="103"/>
      <c r="D566" s="103"/>
      <c r="E566" s="103"/>
      <c r="F566" s="103">
        <v>43613.9</v>
      </c>
      <c r="G566" s="103"/>
      <c r="H566" s="103"/>
      <c r="I566" s="103"/>
      <c r="J566" s="103"/>
      <c r="K566" s="103"/>
      <c r="L566" s="103"/>
      <c r="M566" s="103"/>
      <c r="N566" s="103"/>
      <c r="O566" s="103"/>
      <c r="P566" s="103"/>
      <c r="Q566" s="103"/>
      <c r="R566" s="103"/>
      <c r="S566" s="103"/>
      <c r="T566" s="103"/>
      <c r="U566" s="103"/>
      <c r="V566" s="103"/>
      <c r="W566" s="103"/>
      <c r="X566" s="103"/>
      <c r="Y566" s="103"/>
      <c r="Z566" s="103"/>
      <c r="AA566" s="103"/>
      <c r="AB566" s="103"/>
      <c r="AC566" s="103"/>
      <c r="AD566" s="103"/>
      <c r="AE566" s="103"/>
      <c r="AF566" s="103"/>
      <c r="AG566" s="103"/>
    </row>
    <row r="567" spans="1:33" ht="26.25" customHeight="1" x14ac:dyDescent="0.2">
      <c r="A567" s="105" t="s">
        <v>1854</v>
      </c>
      <c r="B567" s="104" t="s">
        <v>1853</v>
      </c>
      <c r="C567" s="103"/>
      <c r="D567" s="103"/>
      <c r="E567" s="103"/>
      <c r="F567" s="103">
        <v>798.6</v>
      </c>
      <c r="G567" s="103"/>
      <c r="H567" s="103"/>
      <c r="I567" s="103"/>
      <c r="J567" s="103"/>
      <c r="K567" s="103"/>
      <c r="L567" s="103"/>
      <c r="M567" s="103"/>
      <c r="N567" s="103"/>
      <c r="O567" s="103"/>
      <c r="P567" s="103"/>
      <c r="Q567" s="103"/>
      <c r="R567" s="103"/>
      <c r="S567" s="103"/>
      <c r="T567" s="103"/>
      <c r="U567" s="103"/>
      <c r="V567" s="103"/>
      <c r="W567" s="103"/>
      <c r="X567" s="103"/>
      <c r="Y567" s="103"/>
      <c r="Z567" s="103"/>
      <c r="AA567" s="103"/>
      <c r="AB567" s="103"/>
      <c r="AC567" s="103"/>
      <c r="AD567" s="103"/>
      <c r="AE567" s="103"/>
      <c r="AF567" s="103"/>
      <c r="AG567" s="103"/>
    </row>
    <row r="568" spans="1:33" ht="26.25" customHeight="1" x14ac:dyDescent="0.2">
      <c r="A568" s="105" t="s">
        <v>1850</v>
      </c>
      <c r="B568" s="104" t="s">
        <v>1849</v>
      </c>
      <c r="C568" s="103"/>
      <c r="D568" s="103"/>
      <c r="E568" s="103"/>
      <c r="F568" s="103">
        <v>1558.9</v>
      </c>
      <c r="G568" s="103"/>
      <c r="H568" s="103"/>
      <c r="I568" s="103"/>
      <c r="J568" s="103"/>
      <c r="K568" s="103"/>
      <c r="L568" s="103"/>
      <c r="M568" s="103"/>
      <c r="N568" s="103"/>
      <c r="O568" s="103"/>
      <c r="P568" s="103"/>
      <c r="Q568" s="103"/>
      <c r="R568" s="103"/>
      <c r="S568" s="103"/>
      <c r="T568" s="103"/>
      <c r="U568" s="103"/>
      <c r="V568" s="103"/>
      <c r="W568" s="103"/>
      <c r="X568" s="103"/>
      <c r="Y568" s="103"/>
      <c r="Z568" s="103"/>
      <c r="AA568" s="103"/>
      <c r="AB568" s="103"/>
      <c r="AC568" s="103"/>
      <c r="AD568" s="103"/>
      <c r="AE568" s="103"/>
      <c r="AF568" s="103"/>
      <c r="AG568" s="103"/>
    </row>
    <row r="569" spans="1:33" ht="26.25" customHeight="1" x14ac:dyDescent="0.2">
      <c r="A569" s="105" t="s">
        <v>1846</v>
      </c>
      <c r="B569" s="104" t="s">
        <v>1845</v>
      </c>
      <c r="C569" s="103"/>
      <c r="D569" s="103"/>
      <c r="E569" s="103"/>
      <c r="F569" s="103">
        <v>5687.3</v>
      </c>
      <c r="G569" s="103"/>
      <c r="H569" s="103"/>
      <c r="I569" s="103"/>
      <c r="J569" s="103"/>
      <c r="K569" s="103"/>
      <c r="L569" s="103"/>
      <c r="M569" s="103"/>
      <c r="N569" s="103"/>
      <c r="O569" s="103"/>
      <c r="P569" s="103"/>
      <c r="Q569" s="103"/>
      <c r="R569" s="103"/>
      <c r="S569" s="103"/>
      <c r="T569" s="103"/>
      <c r="U569" s="103"/>
      <c r="V569" s="103"/>
      <c r="W569" s="103"/>
      <c r="X569" s="103"/>
      <c r="Y569" s="103"/>
      <c r="Z569" s="103"/>
      <c r="AA569" s="103"/>
      <c r="AB569" s="103"/>
      <c r="AC569" s="103"/>
      <c r="AD569" s="103"/>
      <c r="AE569" s="103"/>
      <c r="AF569" s="103"/>
      <c r="AG569" s="103"/>
    </row>
    <row r="570" spans="1:33" ht="26.25" customHeight="1" x14ac:dyDescent="0.2">
      <c r="A570" s="105" t="s">
        <v>1836</v>
      </c>
      <c r="B570" s="104" t="s">
        <v>1835</v>
      </c>
      <c r="C570" s="103"/>
      <c r="D570" s="103"/>
      <c r="E570" s="103"/>
      <c r="F570" s="103">
        <v>1742.6</v>
      </c>
      <c r="G570" s="103"/>
      <c r="H570" s="103"/>
      <c r="I570" s="103"/>
      <c r="J570" s="103"/>
      <c r="K570" s="103"/>
      <c r="L570" s="103"/>
      <c r="M570" s="103"/>
      <c r="N570" s="103"/>
      <c r="O570" s="103"/>
      <c r="P570" s="103"/>
      <c r="Q570" s="103"/>
      <c r="R570" s="103"/>
      <c r="S570" s="103"/>
      <c r="T570" s="103"/>
      <c r="U570" s="103"/>
      <c r="V570" s="103"/>
      <c r="W570" s="103"/>
      <c r="X570" s="103"/>
      <c r="Y570" s="103"/>
      <c r="Z570" s="103"/>
      <c r="AA570" s="103"/>
      <c r="AB570" s="103"/>
      <c r="AC570" s="103"/>
      <c r="AD570" s="103"/>
      <c r="AE570" s="103"/>
      <c r="AF570" s="103"/>
      <c r="AG570" s="103"/>
    </row>
    <row r="571" spans="1:33" ht="26.25" customHeight="1" x14ac:dyDescent="0.2">
      <c r="A571" s="105" t="s">
        <v>1834</v>
      </c>
      <c r="B571" s="104" t="s">
        <v>1833</v>
      </c>
      <c r="C571" s="103"/>
      <c r="D571" s="103"/>
      <c r="E571" s="103"/>
      <c r="F571" s="103">
        <v>1557.8</v>
      </c>
      <c r="G571" s="103"/>
      <c r="H571" s="103"/>
      <c r="I571" s="103"/>
      <c r="J571" s="103"/>
      <c r="K571" s="103"/>
      <c r="L571" s="103"/>
      <c r="M571" s="103"/>
      <c r="N571" s="103"/>
      <c r="O571" s="103"/>
      <c r="P571" s="103"/>
      <c r="Q571" s="103"/>
      <c r="R571" s="103"/>
      <c r="S571" s="103"/>
      <c r="T571" s="103"/>
      <c r="U571" s="103"/>
      <c r="V571" s="103"/>
      <c r="W571" s="103"/>
      <c r="X571" s="103"/>
      <c r="Y571" s="103"/>
      <c r="Z571" s="103"/>
      <c r="AA571" s="103"/>
      <c r="AB571" s="103"/>
      <c r="AC571" s="103"/>
      <c r="AD571" s="103"/>
      <c r="AE571" s="103"/>
      <c r="AF571" s="103"/>
      <c r="AG571" s="103"/>
    </row>
    <row r="572" spans="1:33" ht="26.25" customHeight="1" x14ac:dyDescent="0.2">
      <c r="A572" s="105" t="s">
        <v>1828</v>
      </c>
      <c r="B572" s="104" t="s">
        <v>1827</v>
      </c>
      <c r="C572" s="103"/>
      <c r="D572" s="103"/>
      <c r="E572" s="103"/>
      <c r="F572" s="103">
        <v>335.1</v>
      </c>
      <c r="G572" s="103"/>
      <c r="H572" s="103"/>
      <c r="I572" s="103"/>
      <c r="J572" s="103"/>
      <c r="K572" s="103"/>
      <c r="L572" s="103"/>
      <c r="M572" s="103"/>
      <c r="N572" s="103"/>
      <c r="O572" s="103"/>
      <c r="P572" s="103"/>
      <c r="Q572" s="103"/>
      <c r="R572" s="103"/>
      <c r="S572" s="103"/>
      <c r="T572" s="103"/>
      <c r="U572" s="103"/>
      <c r="V572" s="103"/>
      <c r="W572" s="103"/>
      <c r="X572" s="103"/>
      <c r="Y572" s="103"/>
      <c r="Z572" s="103"/>
      <c r="AA572" s="103"/>
      <c r="AB572" s="103"/>
      <c r="AC572" s="103"/>
      <c r="AD572" s="103"/>
      <c r="AE572" s="103"/>
      <c r="AF572" s="103"/>
      <c r="AG572" s="103"/>
    </row>
    <row r="573" spans="1:33" ht="26.25" customHeight="1" x14ac:dyDescent="0.2">
      <c r="A573" s="105" t="s">
        <v>1824</v>
      </c>
      <c r="B573" s="104" t="s">
        <v>1823</v>
      </c>
      <c r="C573" s="103"/>
      <c r="D573" s="103"/>
      <c r="E573" s="103"/>
      <c r="F573" s="103">
        <v>14405.2</v>
      </c>
      <c r="G573" s="103"/>
      <c r="H573" s="103"/>
      <c r="I573" s="103"/>
      <c r="J573" s="103"/>
      <c r="K573" s="103"/>
      <c r="L573" s="103"/>
      <c r="M573" s="103"/>
      <c r="N573" s="103"/>
      <c r="O573" s="103"/>
      <c r="P573" s="103"/>
      <c r="Q573" s="103"/>
      <c r="R573" s="103"/>
      <c r="S573" s="103"/>
      <c r="T573" s="103"/>
      <c r="U573" s="103"/>
      <c r="V573" s="103"/>
      <c r="W573" s="103"/>
      <c r="X573" s="103"/>
      <c r="Y573" s="103"/>
      <c r="Z573" s="103"/>
      <c r="AA573" s="103"/>
      <c r="AB573" s="103"/>
      <c r="AC573" s="103"/>
      <c r="AD573" s="103"/>
      <c r="AE573" s="103"/>
      <c r="AF573" s="103"/>
      <c r="AG573" s="103"/>
    </row>
    <row r="574" spans="1:33" ht="26.25" customHeight="1" x14ac:dyDescent="0.2">
      <c r="A574" s="105" t="s">
        <v>1816</v>
      </c>
      <c r="B574" s="104" t="s">
        <v>1815</v>
      </c>
      <c r="C574" s="103"/>
      <c r="D574" s="103"/>
      <c r="E574" s="103"/>
      <c r="F574" s="103">
        <v>529</v>
      </c>
      <c r="G574" s="103"/>
      <c r="H574" s="103"/>
      <c r="I574" s="103"/>
      <c r="J574" s="103"/>
      <c r="K574" s="103"/>
      <c r="L574" s="103"/>
      <c r="M574" s="103"/>
      <c r="N574" s="103"/>
      <c r="O574" s="103"/>
      <c r="P574" s="103"/>
      <c r="Q574" s="103"/>
      <c r="R574" s="103"/>
      <c r="S574" s="103"/>
      <c r="T574" s="103"/>
      <c r="U574" s="103"/>
      <c r="V574" s="103"/>
      <c r="W574" s="103"/>
      <c r="X574" s="103"/>
      <c r="Y574" s="103"/>
      <c r="Z574" s="103"/>
      <c r="AA574" s="103"/>
      <c r="AB574" s="103"/>
      <c r="AC574" s="103"/>
      <c r="AD574" s="103"/>
      <c r="AE574" s="103"/>
      <c r="AF574" s="103"/>
      <c r="AG574" s="103"/>
    </row>
    <row r="575" spans="1:33" ht="26.25" customHeight="1" x14ac:dyDescent="0.2">
      <c r="A575" s="105" t="s">
        <v>1812</v>
      </c>
      <c r="B575" s="104" t="s">
        <v>1811</v>
      </c>
      <c r="C575" s="103"/>
      <c r="D575" s="103"/>
      <c r="E575" s="103"/>
      <c r="F575" s="103">
        <v>294.5</v>
      </c>
      <c r="G575" s="103"/>
      <c r="H575" s="103"/>
      <c r="I575" s="103"/>
      <c r="J575" s="103"/>
      <c r="K575" s="103"/>
      <c r="L575" s="103"/>
      <c r="M575" s="103"/>
      <c r="N575" s="103"/>
      <c r="O575" s="103"/>
      <c r="P575" s="103"/>
      <c r="Q575" s="103"/>
      <c r="R575" s="103"/>
      <c r="S575" s="103"/>
      <c r="T575" s="103"/>
      <c r="U575" s="103"/>
      <c r="V575" s="103"/>
      <c r="W575" s="103"/>
      <c r="X575" s="103"/>
      <c r="Y575" s="103"/>
      <c r="Z575" s="103"/>
      <c r="AA575" s="103"/>
      <c r="AB575" s="103"/>
      <c r="AC575" s="103"/>
      <c r="AD575" s="103"/>
      <c r="AE575" s="103"/>
      <c r="AF575" s="103"/>
      <c r="AG575" s="103"/>
    </row>
    <row r="576" spans="1:33" ht="26.25" customHeight="1" x14ac:dyDescent="0.2">
      <c r="A576" s="105" t="s">
        <v>1802</v>
      </c>
      <c r="B576" s="104" t="s">
        <v>1801</v>
      </c>
      <c r="C576" s="103"/>
      <c r="D576" s="103"/>
      <c r="E576" s="103"/>
      <c r="F576" s="103">
        <v>4360.5</v>
      </c>
      <c r="G576" s="103"/>
      <c r="H576" s="103"/>
      <c r="I576" s="103"/>
      <c r="J576" s="103"/>
      <c r="K576" s="103"/>
      <c r="L576" s="103"/>
      <c r="M576" s="103"/>
      <c r="N576" s="103"/>
      <c r="O576" s="103"/>
      <c r="P576" s="103"/>
      <c r="Q576" s="103"/>
      <c r="R576" s="103"/>
      <c r="S576" s="103"/>
      <c r="T576" s="103"/>
      <c r="U576" s="103"/>
      <c r="V576" s="103"/>
      <c r="W576" s="103"/>
      <c r="X576" s="103"/>
      <c r="Y576" s="103"/>
      <c r="Z576" s="103"/>
      <c r="AA576" s="103"/>
      <c r="AB576" s="103"/>
      <c r="AC576" s="103"/>
      <c r="AD576" s="103"/>
      <c r="AE576" s="103"/>
      <c r="AF576" s="103"/>
      <c r="AG576" s="103"/>
    </row>
    <row r="577" spans="1:33" ht="26.25" customHeight="1" x14ac:dyDescent="0.2">
      <c r="A577" s="105" t="s">
        <v>1796</v>
      </c>
      <c r="B577" s="104" t="s">
        <v>1795</v>
      </c>
      <c r="C577" s="103"/>
      <c r="D577" s="103"/>
      <c r="E577" s="103"/>
      <c r="F577" s="103">
        <v>580.5</v>
      </c>
      <c r="G577" s="103"/>
      <c r="H577" s="103"/>
      <c r="I577" s="103"/>
      <c r="J577" s="103"/>
      <c r="K577" s="103"/>
      <c r="L577" s="103"/>
      <c r="M577" s="103"/>
      <c r="N577" s="103"/>
      <c r="O577" s="103"/>
      <c r="P577" s="103"/>
      <c r="Q577" s="103"/>
      <c r="R577" s="103"/>
      <c r="S577" s="103"/>
      <c r="T577" s="103"/>
      <c r="U577" s="103"/>
      <c r="V577" s="103"/>
      <c r="W577" s="103"/>
      <c r="X577" s="103"/>
      <c r="Y577" s="103"/>
      <c r="Z577" s="103"/>
      <c r="AA577" s="103"/>
      <c r="AB577" s="103"/>
      <c r="AC577" s="103"/>
      <c r="AD577" s="103"/>
      <c r="AE577" s="103"/>
      <c r="AF577" s="103"/>
      <c r="AG577" s="103"/>
    </row>
    <row r="578" spans="1:33" ht="26.25" customHeight="1" x14ac:dyDescent="0.2">
      <c r="A578" s="105" t="s">
        <v>1794</v>
      </c>
      <c r="B578" s="104" t="s">
        <v>1793</v>
      </c>
      <c r="C578" s="103"/>
      <c r="D578" s="103"/>
      <c r="E578" s="103"/>
      <c r="F578" s="103">
        <v>1129</v>
      </c>
      <c r="G578" s="103"/>
      <c r="H578" s="103"/>
      <c r="I578" s="103"/>
      <c r="J578" s="103"/>
      <c r="K578" s="103"/>
      <c r="L578" s="103"/>
      <c r="M578" s="103"/>
      <c r="N578" s="103"/>
      <c r="O578" s="103"/>
      <c r="P578" s="103"/>
      <c r="Q578" s="103"/>
      <c r="R578" s="103"/>
      <c r="S578" s="103"/>
      <c r="T578" s="103"/>
      <c r="U578" s="103"/>
      <c r="V578" s="103"/>
      <c r="W578" s="103"/>
      <c r="X578" s="103"/>
      <c r="Y578" s="103"/>
      <c r="Z578" s="103"/>
      <c r="AA578" s="103"/>
      <c r="AB578" s="103"/>
      <c r="AC578" s="103"/>
      <c r="AD578" s="103"/>
      <c r="AE578" s="103"/>
      <c r="AF578" s="103"/>
      <c r="AG578" s="103"/>
    </row>
    <row r="579" spans="1:33" ht="26.25" customHeight="1" x14ac:dyDescent="0.2">
      <c r="A579" s="105" t="s">
        <v>1790</v>
      </c>
      <c r="B579" s="104" t="s">
        <v>1789</v>
      </c>
      <c r="C579" s="103"/>
      <c r="D579" s="103"/>
      <c r="E579" s="103"/>
      <c r="F579" s="103">
        <v>75.099999999999994</v>
      </c>
      <c r="G579" s="103"/>
      <c r="H579" s="103"/>
      <c r="I579" s="103"/>
      <c r="J579" s="103"/>
      <c r="K579" s="103"/>
      <c r="L579" s="103"/>
      <c r="M579" s="103"/>
      <c r="N579" s="103"/>
      <c r="O579" s="103"/>
      <c r="P579" s="103"/>
      <c r="Q579" s="103"/>
      <c r="R579" s="103"/>
      <c r="S579" s="103"/>
      <c r="T579" s="103"/>
      <c r="U579" s="103"/>
      <c r="V579" s="103"/>
      <c r="W579" s="103"/>
      <c r="X579" s="103"/>
      <c r="Y579" s="103"/>
      <c r="Z579" s="103"/>
      <c r="AA579" s="103"/>
      <c r="AB579" s="103"/>
      <c r="AC579" s="103"/>
      <c r="AD579" s="103"/>
      <c r="AE579" s="103"/>
      <c r="AF579" s="103"/>
      <c r="AG579" s="103"/>
    </row>
    <row r="580" spans="1:33" ht="26.25" customHeight="1" x14ac:dyDescent="0.2">
      <c r="A580" s="105" t="s">
        <v>1788</v>
      </c>
      <c r="B580" s="104" t="s">
        <v>1787</v>
      </c>
      <c r="C580" s="103"/>
      <c r="D580" s="103"/>
      <c r="E580" s="103"/>
      <c r="F580" s="103">
        <v>357.6</v>
      </c>
      <c r="G580" s="103"/>
      <c r="H580" s="103"/>
      <c r="I580" s="103"/>
      <c r="J580" s="103"/>
      <c r="K580" s="103"/>
      <c r="L580" s="103"/>
      <c r="M580" s="103"/>
      <c r="N580" s="103"/>
      <c r="O580" s="103"/>
      <c r="P580" s="103"/>
      <c r="Q580" s="103"/>
      <c r="R580" s="103"/>
      <c r="S580" s="103"/>
      <c r="T580" s="103"/>
      <c r="U580" s="103"/>
      <c r="V580" s="103"/>
      <c r="W580" s="103"/>
      <c r="X580" s="103"/>
      <c r="Y580" s="103"/>
      <c r="Z580" s="103"/>
      <c r="AA580" s="103"/>
      <c r="AB580" s="103"/>
      <c r="AC580" s="103"/>
      <c r="AD580" s="103"/>
      <c r="AE580" s="103"/>
      <c r="AF580" s="103"/>
      <c r="AG580" s="103"/>
    </row>
    <row r="581" spans="1:33" ht="26.25" customHeight="1" x14ac:dyDescent="0.2">
      <c r="A581" s="105" t="s">
        <v>1766</v>
      </c>
      <c r="B581" s="104" t="s">
        <v>1765</v>
      </c>
      <c r="C581" s="103"/>
      <c r="D581" s="103"/>
      <c r="E581" s="103"/>
      <c r="F581" s="103">
        <v>718</v>
      </c>
      <c r="G581" s="103"/>
      <c r="H581" s="103"/>
      <c r="I581" s="103"/>
      <c r="J581" s="103"/>
      <c r="K581" s="103"/>
      <c r="L581" s="103"/>
      <c r="M581" s="103"/>
      <c r="N581" s="103"/>
      <c r="O581" s="103"/>
      <c r="P581" s="103"/>
      <c r="Q581" s="103"/>
      <c r="R581" s="103"/>
      <c r="S581" s="103"/>
      <c r="T581" s="103"/>
      <c r="U581" s="103"/>
      <c r="V581" s="103"/>
      <c r="W581" s="103"/>
      <c r="X581" s="103"/>
      <c r="Y581" s="103"/>
      <c r="Z581" s="103"/>
      <c r="AA581" s="103"/>
      <c r="AB581" s="103"/>
      <c r="AC581" s="103"/>
      <c r="AD581" s="103"/>
      <c r="AE581" s="103"/>
      <c r="AF581" s="103"/>
      <c r="AG581" s="103"/>
    </row>
    <row r="582" spans="1:33" ht="26.25" customHeight="1" x14ac:dyDescent="0.2">
      <c r="A582" s="105" t="s">
        <v>1764</v>
      </c>
      <c r="B582" s="104" t="s">
        <v>1763</v>
      </c>
      <c r="C582" s="103"/>
      <c r="D582" s="103"/>
      <c r="E582" s="103">
        <v>74938</v>
      </c>
      <c r="F582" s="103"/>
      <c r="G582" s="103"/>
      <c r="H582" s="103"/>
      <c r="I582" s="103"/>
      <c r="J582" s="103"/>
      <c r="K582" s="103"/>
      <c r="L582" s="103"/>
      <c r="M582" s="103"/>
      <c r="N582" s="103"/>
      <c r="O582" s="103"/>
      <c r="P582" s="103">
        <v>80513.399999999994</v>
      </c>
      <c r="Q582" s="103"/>
      <c r="R582" s="103">
        <v>1830.6</v>
      </c>
      <c r="S582" s="103"/>
      <c r="T582" s="103"/>
      <c r="U582" s="103"/>
      <c r="V582" s="103"/>
      <c r="W582" s="103"/>
      <c r="X582" s="103"/>
      <c r="Y582" s="103"/>
      <c r="Z582" s="103"/>
      <c r="AA582" s="103"/>
      <c r="AB582" s="103"/>
      <c r="AC582" s="103"/>
      <c r="AD582" s="103"/>
      <c r="AE582" s="103"/>
      <c r="AF582" s="103"/>
      <c r="AG582" s="103"/>
    </row>
    <row r="583" spans="1:33" ht="36.75" customHeight="1" x14ac:dyDescent="0.2">
      <c r="A583" s="102"/>
      <c r="B583" s="101" t="s">
        <v>4643</v>
      </c>
      <c r="C583" s="100">
        <f>SUM(C13:C582)</f>
        <v>2949999.9999999995</v>
      </c>
      <c r="D583" s="100">
        <f>SUM(D13:D582)</f>
        <v>55000</v>
      </c>
      <c r="E583" s="100">
        <f>SUM(E13:E582)</f>
        <v>373773.5</v>
      </c>
      <c r="F583" s="378">
        <v>31418301.899999999</v>
      </c>
      <c r="G583" s="100">
        <v>2997556.8000000003</v>
      </c>
      <c r="H583" s="100">
        <v>2352737.5</v>
      </c>
      <c r="I583" s="100">
        <v>399486.5</v>
      </c>
      <c r="J583" s="100">
        <v>500000</v>
      </c>
      <c r="K583" s="100">
        <v>304595.3</v>
      </c>
      <c r="L583" s="100">
        <v>1500000</v>
      </c>
      <c r="M583" s="100">
        <v>2500000</v>
      </c>
      <c r="N583" s="100">
        <v>1000000</v>
      </c>
      <c r="O583" s="100">
        <v>1500000</v>
      </c>
      <c r="P583" s="100">
        <f>SUM(P13:P582)</f>
        <v>1734024.4999999995</v>
      </c>
      <c r="Q583" s="100">
        <v>1000000</v>
      </c>
      <c r="R583" s="100">
        <f>SUM(R13:R582)+563266.8</f>
        <v>575321.60000000009</v>
      </c>
      <c r="S583" s="100">
        <v>200238.1</v>
      </c>
      <c r="T583" s="100">
        <f>SUM(T13:T582)</f>
        <v>172477.99999999962</v>
      </c>
      <c r="U583" s="378">
        <v>3845475</v>
      </c>
      <c r="V583" s="378">
        <v>2000000</v>
      </c>
      <c r="W583" s="100"/>
      <c r="X583" s="100">
        <f>SUM(X13:X582)</f>
        <v>109819.6</v>
      </c>
      <c r="Y583" s="100">
        <v>54000</v>
      </c>
      <c r="Z583" s="100"/>
      <c r="AA583" s="100">
        <f>SUM(AA13:AA582)</f>
        <v>37164.800000000003</v>
      </c>
      <c r="AB583" s="100">
        <v>248400</v>
      </c>
      <c r="AC583" s="100">
        <v>2346552</v>
      </c>
      <c r="AD583" s="100">
        <v>4498984.3</v>
      </c>
      <c r="AE583" s="100">
        <f>SUM(AE13:AE582)</f>
        <v>722008.20000000007</v>
      </c>
      <c r="AF583" s="100">
        <f>SUM(AF13:AF582)</f>
        <v>549098.1</v>
      </c>
      <c r="AG583" s="100">
        <f>SUM(AG13:AG582)</f>
        <v>519488.19999999995</v>
      </c>
    </row>
    <row r="584" spans="1:33" ht="15.75" x14ac:dyDescent="0.25">
      <c r="A584" s="99"/>
      <c r="B584" s="98"/>
      <c r="C584" s="98"/>
      <c r="D584" s="98"/>
      <c r="E584" s="98"/>
      <c r="F584" s="98"/>
      <c r="G584" s="98"/>
      <c r="H584" s="98"/>
      <c r="I584" s="98"/>
      <c r="J584" s="98"/>
    </row>
    <row r="585" spans="1:33" x14ac:dyDescent="0.2">
      <c r="C585" s="94"/>
    </row>
    <row r="586" spans="1:33" x14ac:dyDescent="0.2">
      <c r="C586" s="94"/>
      <c r="G586" s="97"/>
      <c r="H586" s="97"/>
      <c r="I586" s="97"/>
      <c r="J586" s="97"/>
      <c r="K586" s="97"/>
      <c r="L586" s="97"/>
      <c r="M586" s="97"/>
      <c r="N586" s="97"/>
      <c r="O586" s="97"/>
      <c r="P586" s="97"/>
      <c r="Q586" s="97"/>
      <c r="R586" s="97"/>
      <c r="S586" s="97"/>
      <c r="T586" s="97"/>
      <c r="U586" s="97"/>
      <c r="V586" s="97"/>
      <c r="W586" s="97"/>
      <c r="X586" s="97"/>
      <c r="Y586" s="97"/>
      <c r="Z586" s="97"/>
      <c r="AA586" s="97"/>
      <c r="AB586" s="97"/>
      <c r="AC586" s="97"/>
      <c r="AD586" s="97"/>
      <c r="AE586" s="97"/>
      <c r="AF586" s="97"/>
      <c r="AG586" s="97"/>
    </row>
    <row r="587" spans="1:33" x14ac:dyDescent="0.2">
      <c r="C587" s="96"/>
    </row>
    <row r="588" spans="1:33" x14ac:dyDescent="0.2">
      <c r="C588" s="94"/>
    </row>
    <row r="589" spans="1:33" ht="18.75" x14ac:dyDescent="0.3">
      <c r="C589" s="95"/>
    </row>
    <row r="591" spans="1:33" x14ac:dyDescent="0.2">
      <c r="C591" s="94"/>
    </row>
    <row r="592" spans="1:33" ht="23.25" x14ac:dyDescent="0.35">
      <c r="G592" s="93"/>
      <c r="H592" s="93"/>
      <c r="I592" s="93"/>
      <c r="J592" s="93"/>
      <c r="K592" s="93"/>
      <c r="L592" s="93"/>
      <c r="M592" s="93"/>
      <c r="N592" s="93"/>
      <c r="O592" s="93"/>
      <c r="P592" s="93"/>
      <c r="Q592" s="93"/>
      <c r="R592" s="93"/>
      <c r="S592" s="93"/>
      <c r="T592" s="93"/>
      <c r="U592" s="93"/>
      <c r="V592" s="93"/>
      <c r="W592" s="93"/>
      <c r="X592" s="93"/>
      <c r="Y592" s="93"/>
      <c r="Z592" s="93"/>
      <c r="AA592" s="93"/>
      <c r="AB592" s="93"/>
      <c r="AC592" s="93"/>
      <c r="AD592" s="93"/>
      <c r="AE592" s="93"/>
      <c r="AF592" s="93"/>
      <c r="AG592" s="93"/>
    </row>
    <row r="593" spans="3:3" x14ac:dyDescent="0.2">
      <c r="C593" s="92"/>
    </row>
  </sheetData>
  <mergeCells count="6">
    <mergeCell ref="A10:A12"/>
    <mergeCell ref="B10:B12"/>
    <mergeCell ref="C10:F11"/>
    <mergeCell ref="AA11:AC11"/>
    <mergeCell ref="C7:G7"/>
    <mergeCell ref="C8:G8"/>
  </mergeCells>
  <printOptions horizontalCentered="1"/>
  <pageMargins left="0.39370078740157483" right="0.39370078740157483" top="0.78740157480314965" bottom="0.78740157480314965" header="0.19685039370078741" footer="0.39370078740157483"/>
  <pageSetup paperSize="9" scale="33" fitToWidth="0" orientation="portrait" r:id="rId1"/>
  <headerFooter alignWithMargins="0">
    <oddFooter>&amp;R&amp;"Times New Roman,звичайний"&amp;18&amp;P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9"/>
  <sheetViews>
    <sheetView zoomScale="80" zoomScaleNormal="80" zoomScaleSheetLayoutView="80" workbookViewId="0">
      <pane xSplit="3" ySplit="8" topLeftCell="D9" activePane="bottomRight" state="frozen"/>
      <selection pane="topRight" activeCell="D1" sqref="D1"/>
      <selection pane="bottomLeft" activeCell="A9" sqref="A9"/>
      <selection pane="bottomRight" activeCell="A2" sqref="A2"/>
    </sheetView>
  </sheetViews>
  <sheetFormatPr defaultColWidth="10.6640625" defaultRowHeight="12.75" x14ac:dyDescent="0.2"/>
  <cols>
    <col min="1" max="1" width="21.83203125" style="248" customWidth="1"/>
    <col min="2" max="2" width="18.83203125" style="248" customWidth="1"/>
    <col min="3" max="3" width="106.83203125" style="248" customWidth="1"/>
    <col min="4" max="4" width="20.6640625" style="247" customWidth="1"/>
    <col min="5" max="5" width="22" style="247" customWidth="1"/>
    <col min="6" max="6" width="21.1640625" style="247" customWidth="1"/>
    <col min="7" max="7" width="13.33203125" style="247" customWidth="1"/>
    <col min="8" max="8" width="18.5" style="247" customWidth="1"/>
    <col min="9" max="9" width="20.83203125" style="247" customWidth="1"/>
    <col min="10" max="10" width="20.1640625" style="247" customWidth="1"/>
    <col min="11" max="11" width="20.6640625" style="247" customWidth="1"/>
    <col min="12" max="13" width="18.83203125" style="247" customWidth="1"/>
    <col min="14" max="14" width="22" style="247" customWidth="1"/>
    <col min="15" max="15" width="14.33203125" style="247" customWidth="1"/>
    <col min="16" max="16" width="21.5" style="247" customWidth="1"/>
    <col min="17" max="17" width="14.1640625" style="247" bestFit="1" customWidth="1"/>
    <col min="18" max="18" width="19.1640625" style="247" customWidth="1"/>
    <col min="19" max="19" width="14.83203125" style="247" customWidth="1"/>
    <col min="20" max="20" width="14.6640625" style="246" customWidth="1"/>
    <col min="21" max="21" width="13.83203125" style="246" customWidth="1"/>
    <col min="22" max="16384" width="10.6640625" style="246"/>
  </cols>
  <sheetData>
    <row r="1" spans="1:21" s="324" customFormat="1" ht="11.25" x14ac:dyDescent="0.2">
      <c r="L1" s="409" t="s">
        <v>5509</v>
      </c>
      <c r="M1" s="410"/>
      <c r="N1" s="410"/>
    </row>
    <row r="2" spans="1:21" s="324" customFormat="1" ht="23.25" customHeight="1" x14ac:dyDescent="0.2">
      <c r="I2" s="327"/>
      <c r="L2" s="410"/>
      <c r="M2" s="410"/>
      <c r="N2" s="410"/>
    </row>
    <row r="3" spans="1:21" s="324" customFormat="1" ht="18" customHeight="1" x14ac:dyDescent="0.2">
      <c r="A3" s="326"/>
      <c r="B3" s="326"/>
      <c r="C3" s="326"/>
      <c r="D3" s="326"/>
      <c r="E3" s="326"/>
      <c r="F3" s="326"/>
      <c r="G3" s="326"/>
      <c r="H3" s="326"/>
      <c r="I3" s="326"/>
      <c r="J3" s="326"/>
      <c r="K3" s="326"/>
      <c r="L3" s="325"/>
      <c r="M3" s="325"/>
      <c r="N3" s="325"/>
    </row>
    <row r="4" spans="1:21" s="279" customFormat="1" ht="39" customHeight="1" x14ac:dyDescent="0.2">
      <c r="A4" s="411" t="s">
        <v>5508</v>
      </c>
      <c r="B4" s="411"/>
      <c r="C4" s="411"/>
      <c r="D4" s="411"/>
      <c r="E4" s="411"/>
      <c r="F4" s="411"/>
      <c r="G4" s="411"/>
      <c r="H4" s="411"/>
      <c r="I4" s="411"/>
      <c r="J4" s="411"/>
      <c r="K4" s="411"/>
      <c r="L4" s="411"/>
      <c r="M4" s="411"/>
      <c r="N4" s="411"/>
    </row>
    <row r="5" spans="1:21" s="279" customFormat="1" ht="15.75" customHeight="1" thickBot="1" x14ac:dyDescent="0.25">
      <c r="A5" s="323"/>
      <c r="B5" s="322"/>
      <c r="C5" s="321"/>
      <c r="D5" s="320"/>
      <c r="E5" s="319"/>
      <c r="F5" s="319"/>
      <c r="G5" s="320"/>
      <c r="H5" s="320"/>
      <c r="I5" s="319"/>
      <c r="J5" s="319"/>
      <c r="K5" s="320"/>
      <c r="L5" s="319"/>
      <c r="M5" s="319"/>
      <c r="N5" s="318" t="s">
        <v>1740</v>
      </c>
    </row>
    <row r="6" spans="1:21" ht="15.75" customHeight="1" x14ac:dyDescent="0.2">
      <c r="A6" s="412" t="s">
        <v>0</v>
      </c>
      <c r="B6" s="415" t="s">
        <v>5507</v>
      </c>
      <c r="C6" s="418" t="s">
        <v>5506</v>
      </c>
      <c r="D6" s="421" t="s">
        <v>2</v>
      </c>
      <c r="E6" s="422"/>
      <c r="F6" s="422"/>
      <c r="G6" s="422"/>
      <c r="H6" s="422"/>
      <c r="I6" s="422" t="s">
        <v>3</v>
      </c>
      <c r="J6" s="422"/>
      <c r="K6" s="422"/>
      <c r="L6" s="422"/>
      <c r="M6" s="422"/>
      <c r="N6" s="423" t="s">
        <v>4</v>
      </c>
      <c r="T6" s="426"/>
      <c r="U6" s="426"/>
    </row>
    <row r="7" spans="1:21" ht="13.5" customHeight="1" x14ac:dyDescent="0.2">
      <c r="A7" s="413"/>
      <c r="B7" s="416"/>
      <c r="C7" s="419"/>
      <c r="D7" s="427" t="s">
        <v>5</v>
      </c>
      <c r="E7" s="429" t="s">
        <v>5505</v>
      </c>
      <c r="F7" s="429" t="s">
        <v>5504</v>
      </c>
      <c r="G7" s="429"/>
      <c r="H7" s="429" t="s">
        <v>5503</v>
      </c>
      <c r="I7" s="431" t="s">
        <v>5</v>
      </c>
      <c r="J7" s="433" t="s">
        <v>5505</v>
      </c>
      <c r="K7" s="429" t="s">
        <v>5504</v>
      </c>
      <c r="L7" s="429"/>
      <c r="M7" s="429" t="s">
        <v>5503</v>
      </c>
      <c r="N7" s="424"/>
      <c r="T7" s="426"/>
      <c r="U7" s="426"/>
    </row>
    <row r="8" spans="1:21" ht="59.25" customHeight="1" thickBot="1" x14ac:dyDescent="0.25">
      <c r="A8" s="414"/>
      <c r="B8" s="417"/>
      <c r="C8" s="420"/>
      <c r="D8" s="428"/>
      <c r="E8" s="430"/>
      <c r="F8" s="317" t="s">
        <v>7</v>
      </c>
      <c r="G8" s="317" t="s">
        <v>8</v>
      </c>
      <c r="H8" s="430"/>
      <c r="I8" s="432"/>
      <c r="J8" s="434"/>
      <c r="K8" s="317" t="s">
        <v>7</v>
      </c>
      <c r="L8" s="317" t="s">
        <v>8</v>
      </c>
      <c r="M8" s="430"/>
      <c r="N8" s="425"/>
      <c r="T8" s="426"/>
      <c r="U8" s="426"/>
    </row>
    <row r="9" spans="1:21" ht="37.5" x14ac:dyDescent="0.2">
      <c r="A9" s="314" t="s">
        <v>99</v>
      </c>
      <c r="B9" s="316"/>
      <c r="C9" s="312" t="s">
        <v>101</v>
      </c>
      <c r="D9" s="256">
        <v>17391186.299699999</v>
      </c>
      <c r="E9" s="256">
        <v>17159110.5997</v>
      </c>
      <c r="F9" s="256">
        <v>14851351.599699998</v>
      </c>
      <c r="G9" s="256"/>
      <c r="H9" s="256">
        <v>232075.7</v>
      </c>
      <c r="I9" s="256">
        <v>3200000</v>
      </c>
      <c r="J9" s="256">
        <v>2900000</v>
      </c>
      <c r="K9" s="256">
        <v>378151.3</v>
      </c>
      <c r="L9" s="256">
        <v>699750.70000000019</v>
      </c>
      <c r="M9" s="256">
        <v>300000</v>
      </c>
      <c r="N9" s="256">
        <v>20591186.299699999</v>
      </c>
    </row>
    <row r="10" spans="1:21" ht="18.75" x14ac:dyDescent="0.2">
      <c r="A10" s="314"/>
      <c r="B10" s="313" t="s">
        <v>100</v>
      </c>
      <c r="C10" s="312" t="s">
        <v>5502</v>
      </c>
      <c r="D10" s="253">
        <v>329807.90000000002</v>
      </c>
      <c r="E10" s="256">
        <v>97732.2</v>
      </c>
      <c r="F10" s="256">
        <v>80108.5</v>
      </c>
      <c r="G10" s="256"/>
      <c r="H10" s="256">
        <v>232075.7</v>
      </c>
      <c r="I10" s="256">
        <v>119611.40000000001</v>
      </c>
      <c r="J10" s="256">
        <v>119611.40000000001</v>
      </c>
      <c r="K10" s="256"/>
      <c r="L10" s="256">
        <v>2188.1</v>
      </c>
      <c r="M10" s="256"/>
      <c r="N10" s="253">
        <v>449419.30000000005</v>
      </c>
    </row>
    <row r="11" spans="1:21" ht="18.75" x14ac:dyDescent="0.2">
      <c r="A11" s="314"/>
      <c r="B11" s="313" t="s">
        <v>100</v>
      </c>
      <c r="C11" s="312" t="s">
        <v>5501</v>
      </c>
      <c r="D11" s="253"/>
      <c r="E11" s="256"/>
      <c r="F11" s="256"/>
      <c r="G11" s="256"/>
      <c r="H11" s="256"/>
      <c r="I11" s="256">
        <v>3138.3</v>
      </c>
      <c r="J11" s="256">
        <v>3138.3</v>
      </c>
      <c r="K11" s="256"/>
      <c r="L11" s="256"/>
      <c r="M11" s="256"/>
      <c r="N11" s="253">
        <v>3138.3</v>
      </c>
    </row>
    <row r="12" spans="1:21" s="315" customFormat="1" ht="18.75" x14ac:dyDescent="0.2">
      <c r="A12" s="314"/>
      <c r="B12" s="313" t="s">
        <v>100</v>
      </c>
      <c r="C12" s="312" t="s">
        <v>5500</v>
      </c>
      <c r="D12" s="253">
        <v>285448.59999999998</v>
      </c>
      <c r="E12" s="256">
        <v>285448.59999999998</v>
      </c>
      <c r="F12" s="256">
        <v>239872.8</v>
      </c>
      <c r="G12" s="256"/>
      <c r="H12" s="256"/>
      <c r="I12" s="256">
        <v>750000</v>
      </c>
      <c r="J12" s="256">
        <v>450000</v>
      </c>
      <c r="K12" s="256">
        <v>378151.3</v>
      </c>
      <c r="L12" s="256"/>
      <c r="M12" s="256">
        <v>300000</v>
      </c>
      <c r="N12" s="253">
        <v>1035448.6</v>
      </c>
      <c r="O12" s="247"/>
      <c r="P12" s="247"/>
      <c r="Q12" s="247"/>
      <c r="R12" s="247"/>
      <c r="S12" s="247"/>
    </row>
    <row r="13" spans="1:21" ht="18.75" x14ac:dyDescent="0.2">
      <c r="A13" s="314"/>
      <c r="B13" s="313" t="s">
        <v>100</v>
      </c>
      <c r="C13" s="312" t="s">
        <v>5499</v>
      </c>
      <c r="D13" s="253">
        <v>1255546.3</v>
      </c>
      <c r="E13" s="256">
        <v>1255546.3</v>
      </c>
      <c r="F13" s="256">
        <v>1042125.1</v>
      </c>
      <c r="G13" s="256"/>
      <c r="H13" s="256"/>
      <c r="I13" s="256">
        <v>55312.799999999996</v>
      </c>
      <c r="J13" s="256">
        <v>55312.799999999996</v>
      </c>
      <c r="K13" s="256"/>
      <c r="L13" s="256">
        <v>12677.999999999998</v>
      </c>
      <c r="M13" s="256"/>
      <c r="N13" s="253">
        <v>1310859.1000000001</v>
      </c>
    </row>
    <row r="14" spans="1:21" ht="18.75" x14ac:dyDescent="0.2">
      <c r="A14" s="314"/>
      <c r="B14" s="313" t="s">
        <v>100</v>
      </c>
      <c r="C14" s="312" t="s">
        <v>5498</v>
      </c>
      <c r="D14" s="253">
        <v>237502.6</v>
      </c>
      <c r="E14" s="256">
        <v>237502.6</v>
      </c>
      <c r="F14" s="256">
        <v>198528.59999999998</v>
      </c>
      <c r="G14" s="256"/>
      <c r="H14" s="256"/>
      <c r="I14" s="256">
        <v>23817.499999999996</v>
      </c>
      <c r="J14" s="256">
        <v>23817.499999999996</v>
      </c>
      <c r="K14" s="256"/>
      <c r="L14" s="256">
        <v>4105.8</v>
      </c>
      <c r="M14" s="256"/>
      <c r="N14" s="253">
        <v>261320.1</v>
      </c>
    </row>
    <row r="15" spans="1:21" ht="18.75" x14ac:dyDescent="0.2">
      <c r="A15" s="314"/>
      <c r="B15" s="313" t="s">
        <v>100</v>
      </c>
      <c r="C15" s="312" t="s">
        <v>5497</v>
      </c>
      <c r="D15" s="253">
        <v>77242.8</v>
      </c>
      <c r="E15" s="256">
        <v>77242.8</v>
      </c>
      <c r="F15" s="256">
        <v>63313.8</v>
      </c>
      <c r="G15" s="256"/>
      <c r="H15" s="256"/>
      <c r="I15" s="256">
        <v>6425.4999999999991</v>
      </c>
      <c r="J15" s="256">
        <v>6425.4999999999991</v>
      </c>
      <c r="K15" s="256"/>
      <c r="L15" s="256">
        <v>1881.8</v>
      </c>
      <c r="M15" s="256"/>
      <c r="N15" s="253">
        <v>83668.3</v>
      </c>
    </row>
    <row r="16" spans="1:21" s="279" customFormat="1" x14ac:dyDescent="0.2">
      <c r="A16" s="311"/>
      <c r="B16" s="310"/>
      <c r="C16" s="309"/>
      <c r="D16" s="280"/>
      <c r="E16" s="280"/>
      <c r="F16" s="280"/>
      <c r="G16" s="280"/>
      <c r="H16" s="280"/>
      <c r="I16" s="280"/>
      <c r="J16" s="280"/>
      <c r="K16" s="280"/>
      <c r="L16" s="280"/>
      <c r="M16" s="280"/>
      <c r="N16" s="280"/>
      <c r="O16" s="247"/>
      <c r="P16" s="247"/>
      <c r="Q16" s="247"/>
      <c r="R16" s="247"/>
      <c r="S16" s="247"/>
    </row>
    <row r="17" spans="1:21" s="303" customFormat="1" ht="19.5" x14ac:dyDescent="0.2">
      <c r="A17" s="308"/>
      <c r="B17" s="307"/>
      <c r="C17" s="306" t="s">
        <v>5496</v>
      </c>
      <c r="D17" s="305">
        <v>2157801.5</v>
      </c>
      <c r="E17" s="305">
        <v>2157801.5</v>
      </c>
      <c r="F17" s="305">
        <v>1930684.6999999997</v>
      </c>
      <c r="G17" s="305"/>
      <c r="H17" s="305"/>
      <c r="I17" s="305">
        <v>318298.40000000002</v>
      </c>
      <c r="J17" s="305">
        <v>318298.40000000002</v>
      </c>
      <c r="K17" s="305"/>
      <c r="L17" s="305">
        <v>109275.79999999999</v>
      </c>
      <c r="M17" s="305"/>
      <c r="N17" s="305">
        <v>2476099.9000000004</v>
      </c>
      <c r="O17" s="304"/>
      <c r="P17" s="251"/>
      <c r="Q17" s="251"/>
      <c r="R17" s="304"/>
      <c r="S17" s="304"/>
    </row>
    <row r="18" spans="1:21" s="279" customFormat="1" x14ac:dyDescent="0.2">
      <c r="A18" s="302"/>
      <c r="B18" s="302"/>
      <c r="C18" s="302"/>
      <c r="D18" s="301"/>
      <c r="E18" s="301"/>
      <c r="F18" s="301"/>
      <c r="G18" s="301"/>
      <c r="H18" s="301"/>
      <c r="I18" s="301"/>
      <c r="J18" s="301"/>
      <c r="K18" s="301"/>
      <c r="L18" s="301"/>
      <c r="M18" s="301"/>
      <c r="N18" s="301"/>
      <c r="O18" s="247"/>
      <c r="P18" s="251"/>
      <c r="Q18" s="247"/>
      <c r="R18" s="247"/>
      <c r="S18" s="247"/>
    </row>
    <row r="19" spans="1:21" ht="15.75" x14ac:dyDescent="0.2">
      <c r="A19" s="264"/>
      <c r="B19" s="263" t="s">
        <v>100</v>
      </c>
      <c r="C19" s="300" t="s">
        <v>5495</v>
      </c>
      <c r="D19" s="253">
        <v>98452.2</v>
      </c>
      <c r="E19" s="254">
        <v>98452.2</v>
      </c>
      <c r="F19" s="254">
        <v>89477</v>
      </c>
      <c r="G19" s="254"/>
      <c r="H19" s="254"/>
      <c r="I19" s="256">
        <v>7127.6</v>
      </c>
      <c r="J19" s="254">
        <v>7127.6</v>
      </c>
      <c r="K19" s="255"/>
      <c r="L19" s="255">
        <v>1978.3</v>
      </c>
      <c r="M19" s="254"/>
      <c r="N19" s="253">
        <v>105579.8</v>
      </c>
      <c r="O19" s="252"/>
      <c r="P19" s="251"/>
      <c r="T19" s="250"/>
      <c r="U19" s="250"/>
    </row>
    <row r="20" spans="1:21" ht="15.75" x14ac:dyDescent="0.2">
      <c r="A20" s="295"/>
      <c r="B20" s="263" t="s">
        <v>100</v>
      </c>
      <c r="C20" s="299" t="s">
        <v>5494</v>
      </c>
      <c r="D20" s="253">
        <v>66229.400000000009</v>
      </c>
      <c r="E20" s="254">
        <v>66229.400000000009</v>
      </c>
      <c r="F20" s="254">
        <v>58918.9</v>
      </c>
      <c r="G20" s="254"/>
      <c r="H20" s="255"/>
      <c r="I20" s="256">
        <v>7517.6</v>
      </c>
      <c r="J20" s="254">
        <v>7517.6</v>
      </c>
      <c r="K20" s="255"/>
      <c r="L20" s="255">
        <v>3345.7</v>
      </c>
      <c r="M20" s="254"/>
      <c r="N20" s="253">
        <v>73747</v>
      </c>
      <c r="O20" s="252"/>
      <c r="P20" s="251"/>
      <c r="T20" s="250"/>
      <c r="U20" s="250"/>
    </row>
    <row r="21" spans="1:21" ht="15.75" x14ac:dyDescent="0.2">
      <c r="A21" s="295"/>
      <c r="B21" s="263" t="s">
        <v>100</v>
      </c>
      <c r="C21" s="299" t="s">
        <v>5493</v>
      </c>
      <c r="D21" s="253">
        <v>205393.40000000002</v>
      </c>
      <c r="E21" s="254">
        <v>205393.40000000002</v>
      </c>
      <c r="F21" s="254">
        <v>187110.90000000002</v>
      </c>
      <c r="G21" s="254"/>
      <c r="H21" s="255"/>
      <c r="I21" s="256">
        <v>19436.5</v>
      </c>
      <c r="J21" s="254">
        <v>19436.5</v>
      </c>
      <c r="K21" s="255"/>
      <c r="L21" s="255">
        <v>6472.4</v>
      </c>
      <c r="M21" s="254"/>
      <c r="N21" s="253">
        <v>224829.90000000002</v>
      </c>
      <c r="O21" s="252"/>
      <c r="P21" s="251"/>
      <c r="T21" s="250"/>
      <c r="U21" s="250"/>
    </row>
    <row r="22" spans="1:21" ht="15.75" x14ac:dyDescent="0.2">
      <c r="A22" s="295"/>
      <c r="B22" s="263" t="s">
        <v>100</v>
      </c>
      <c r="C22" s="298" t="s">
        <v>5492</v>
      </c>
      <c r="D22" s="253">
        <v>22030.299999999996</v>
      </c>
      <c r="E22" s="254">
        <v>22030.299999999996</v>
      </c>
      <c r="F22" s="254">
        <v>18867.3</v>
      </c>
      <c r="G22" s="254"/>
      <c r="H22" s="255"/>
      <c r="I22" s="256">
        <v>4956.7999999999993</v>
      </c>
      <c r="J22" s="254">
        <v>4956.7999999999993</v>
      </c>
      <c r="K22" s="255"/>
      <c r="L22" s="255">
        <v>2594.6999999999998</v>
      </c>
      <c r="M22" s="254"/>
      <c r="N22" s="253">
        <v>26987.1</v>
      </c>
      <c r="O22" s="252"/>
      <c r="P22" s="251"/>
      <c r="T22" s="250"/>
      <c r="U22" s="250"/>
    </row>
    <row r="23" spans="1:21" ht="15.75" x14ac:dyDescent="0.2">
      <c r="A23" s="295"/>
      <c r="B23" s="263" t="s">
        <v>100</v>
      </c>
      <c r="C23" s="298" t="s">
        <v>5491</v>
      </c>
      <c r="D23" s="253">
        <v>73716.2</v>
      </c>
      <c r="E23" s="254">
        <v>73716.2</v>
      </c>
      <c r="F23" s="254">
        <v>65588.3</v>
      </c>
      <c r="G23" s="254"/>
      <c r="H23" s="255"/>
      <c r="I23" s="256">
        <v>8128.3</v>
      </c>
      <c r="J23" s="254">
        <v>8128.3</v>
      </c>
      <c r="K23" s="255"/>
      <c r="L23" s="255">
        <v>3066.4</v>
      </c>
      <c r="M23" s="254"/>
      <c r="N23" s="253">
        <v>81844.5</v>
      </c>
      <c r="O23" s="252"/>
      <c r="P23" s="251"/>
      <c r="T23" s="250"/>
      <c r="U23" s="250"/>
    </row>
    <row r="24" spans="1:21" ht="15.75" x14ac:dyDescent="0.2">
      <c r="A24" s="295"/>
      <c r="B24" s="263" t="s">
        <v>100</v>
      </c>
      <c r="C24" s="298" t="s">
        <v>5490</v>
      </c>
      <c r="D24" s="253">
        <v>53150.600000000006</v>
      </c>
      <c r="E24" s="254">
        <v>53150.600000000006</v>
      </c>
      <c r="F24" s="254">
        <v>47834.6</v>
      </c>
      <c r="G24" s="254"/>
      <c r="H24" s="255"/>
      <c r="I24" s="256">
        <v>5815.5</v>
      </c>
      <c r="J24" s="254">
        <v>5815.5</v>
      </c>
      <c r="K24" s="255"/>
      <c r="L24" s="255">
        <v>2248.6</v>
      </c>
      <c r="M24" s="254"/>
      <c r="N24" s="253">
        <v>58966.100000000006</v>
      </c>
      <c r="O24" s="252"/>
      <c r="P24" s="251"/>
      <c r="T24" s="250"/>
      <c r="U24" s="250"/>
    </row>
    <row r="25" spans="1:21" ht="15.75" x14ac:dyDescent="0.2">
      <c r="A25" s="295"/>
      <c r="B25" s="263" t="s">
        <v>100</v>
      </c>
      <c r="C25" s="298" t="s">
        <v>5489</v>
      </c>
      <c r="D25" s="253">
        <v>95184</v>
      </c>
      <c r="E25" s="254">
        <v>95184</v>
      </c>
      <c r="F25" s="254">
        <v>84860</v>
      </c>
      <c r="G25" s="254"/>
      <c r="H25" s="255"/>
      <c r="I25" s="256">
        <v>13178.8</v>
      </c>
      <c r="J25" s="254">
        <v>13178.8</v>
      </c>
      <c r="K25" s="255"/>
      <c r="L25" s="255">
        <v>6134.4</v>
      </c>
      <c r="M25" s="254"/>
      <c r="N25" s="253">
        <v>108362.8</v>
      </c>
      <c r="O25" s="252"/>
      <c r="P25" s="251"/>
      <c r="T25" s="250"/>
      <c r="U25" s="250"/>
    </row>
    <row r="26" spans="1:21" ht="15.75" x14ac:dyDescent="0.2">
      <c r="A26" s="295"/>
      <c r="B26" s="263" t="s">
        <v>100</v>
      </c>
      <c r="C26" s="297" t="s">
        <v>5488</v>
      </c>
      <c r="D26" s="253">
        <v>74353</v>
      </c>
      <c r="E26" s="254">
        <v>74353</v>
      </c>
      <c r="F26" s="254">
        <v>67157</v>
      </c>
      <c r="G26" s="254"/>
      <c r="H26" s="255"/>
      <c r="I26" s="256">
        <v>8373.4</v>
      </c>
      <c r="J26" s="254">
        <v>8373.4</v>
      </c>
      <c r="K26" s="255"/>
      <c r="L26" s="255">
        <v>4655.6000000000004</v>
      </c>
      <c r="M26" s="254"/>
      <c r="N26" s="253">
        <v>82726.399999999994</v>
      </c>
      <c r="O26" s="252"/>
      <c r="P26" s="251"/>
      <c r="T26" s="250"/>
      <c r="U26" s="250"/>
    </row>
    <row r="27" spans="1:21" ht="15.75" x14ac:dyDescent="0.2">
      <c r="A27" s="295"/>
      <c r="B27" s="263" t="s">
        <v>100</v>
      </c>
      <c r="C27" s="296" t="s">
        <v>5487</v>
      </c>
      <c r="D27" s="253">
        <v>73063.8</v>
      </c>
      <c r="E27" s="254">
        <v>73063.8</v>
      </c>
      <c r="F27" s="254">
        <v>66406.3</v>
      </c>
      <c r="G27" s="254"/>
      <c r="H27" s="255"/>
      <c r="I27" s="256">
        <v>6423.8</v>
      </c>
      <c r="J27" s="254">
        <v>6423.8</v>
      </c>
      <c r="K27" s="255"/>
      <c r="L27" s="255">
        <v>2025.9</v>
      </c>
      <c r="M27" s="254"/>
      <c r="N27" s="253">
        <v>79487.600000000006</v>
      </c>
      <c r="O27" s="252"/>
      <c r="P27" s="251"/>
      <c r="T27" s="250"/>
      <c r="U27" s="250"/>
    </row>
    <row r="28" spans="1:21" ht="15.75" x14ac:dyDescent="0.2">
      <c r="A28" s="295"/>
      <c r="B28" s="263" t="s">
        <v>100</v>
      </c>
      <c r="C28" s="262" t="s">
        <v>5486</v>
      </c>
      <c r="D28" s="253">
        <v>11815</v>
      </c>
      <c r="E28" s="254">
        <v>11815</v>
      </c>
      <c r="F28" s="254">
        <v>9849.9</v>
      </c>
      <c r="G28" s="254"/>
      <c r="H28" s="255"/>
      <c r="I28" s="256">
        <v>3920.6000000000004</v>
      </c>
      <c r="J28" s="254">
        <v>3920.6000000000004</v>
      </c>
      <c r="K28" s="255"/>
      <c r="L28" s="255">
        <v>1811.9</v>
      </c>
      <c r="M28" s="254"/>
      <c r="N28" s="253">
        <v>15735.6</v>
      </c>
      <c r="O28" s="252"/>
      <c r="P28" s="251"/>
      <c r="T28" s="250"/>
      <c r="U28" s="250"/>
    </row>
    <row r="29" spans="1:21" ht="15.75" x14ac:dyDescent="0.2">
      <c r="A29" s="295"/>
      <c r="B29" s="263" t="s">
        <v>100</v>
      </c>
      <c r="C29" s="262" t="s">
        <v>5485</v>
      </c>
      <c r="D29" s="253">
        <v>100713.2</v>
      </c>
      <c r="E29" s="254">
        <v>100713.2</v>
      </c>
      <c r="F29" s="254">
        <v>90838.399999999994</v>
      </c>
      <c r="G29" s="254"/>
      <c r="H29" s="255"/>
      <c r="I29" s="256">
        <v>9505.5999999999985</v>
      </c>
      <c r="J29" s="254">
        <v>9505.5999999999985</v>
      </c>
      <c r="K29" s="255"/>
      <c r="L29" s="255">
        <v>2226.8000000000002</v>
      </c>
      <c r="M29" s="254"/>
      <c r="N29" s="253">
        <v>110218.8</v>
      </c>
      <c r="O29" s="252"/>
      <c r="P29" s="251"/>
      <c r="T29" s="250"/>
      <c r="U29" s="250"/>
    </row>
    <row r="30" spans="1:21" ht="15.75" x14ac:dyDescent="0.2">
      <c r="A30" s="295"/>
      <c r="B30" s="263" t="s">
        <v>100</v>
      </c>
      <c r="C30" s="262" t="s">
        <v>5484</v>
      </c>
      <c r="D30" s="253">
        <v>91291.9</v>
      </c>
      <c r="E30" s="254">
        <v>91291.9</v>
      </c>
      <c r="F30" s="254">
        <v>81429.899999999994</v>
      </c>
      <c r="G30" s="254"/>
      <c r="H30" s="255"/>
      <c r="I30" s="256">
        <v>14156.199999999999</v>
      </c>
      <c r="J30" s="254">
        <v>14156.199999999999</v>
      </c>
      <c r="K30" s="255"/>
      <c r="L30" s="255">
        <v>8437.5</v>
      </c>
      <c r="M30" s="254"/>
      <c r="N30" s="253">
        <v>105448.09999999999</v>
      </c>
      <c r="O30" s="252"/>
      <c r="P30" s="251"/>
      <c r="T30" s="250"/>
      <c r="U30" s="250"/>
    </row>
    <row r="31" spans="1:21" ht="15.75" x14ac:dyDescent="0.2">
      <c r="A31" s="295"/>
      <c r="B31" s="263" t="s">
        <v>100</v>
      </c>
      <c r="C31" s="262" t="s">
        <v>5483</v>
      </c>
      <c r="D31" s="253">
        <v>123970.39999999998</v>
      </c>
      <c r="E31" s="254">
        <v>123970.39999999998</v>
      </c>
      <c r="F31" s="254">
        <v>110715.19999999998</v>
      </c>
      <c r="G31" s="254"/>
      <c r="H31" s="255"/>
      <c r="I31" s="256">
        <v>13444.3</v>
      </c>
      <c r="J31" s="254">
        <v>13444.3</v>
      </c>
      <c r="K31" s="255"/>
      <c r="L31" s="255">
        <v>3677.5</v>
      </c>
      <c r="M31" s="254"/>
      <c r="N31" s="253">
        <v>137414.69999999998</v>
      </c>
      <c r="O31" s="252"/>
      <c r="P31" s="251"/>
      <c r="T31" s="250"/>
      <c r="U31" s="250"/>
    </row>
    <row r="32" spans="1:21" ht="15.75" x14ac:dyDescent="0.2">
      <c r="A32" s="295"/>
      <c r="B32" s="263" t="s">
        <v>100</v>
      </c>
      <c r="C32" s="262" t="s">
        <v>5482</v>
      </c>
      <c r="D32" s="253">
        <v>101759.09999999999</v>
      </c>
      <c r="E32" s="254">
        <v>101759.09999999999</v>
      </c>
      <c r="F32" s="254">
        <v>91159.4</v>
      </c>
      <c r="G32" s="254"/>
      <c r="H32" s="255"/>
      <c r="I32" s="256">
        <v>15750.5</v>
      </c>
      <c r="J32" s="254">
        <v>15750.5</v>
      </c>
      <c r="K32" s="255"/>
      <c r="L32" s="255">
        <v>4078.7</v>
      </c>
      <c r="M32" s="254"/>
      <c r="N32" s="253">
        <v>117509.59999999999</v>
      </c>
      <c r="O32" s="252"/>
      <c r="P32" s="251"/>
      <c r="T32" s="250"/>
      <c r="U32" s="250"/>
    </row>
    <row r="33" spans="1:21" ht="15.75" x14ac:dyDescent="0.2">
      <c r="A33" s="295"/>
      <c r="B33" s="263" t="s">
        <v>100</v>
      </c>
      <c r="C33" s="262" t="s">
        <v>5481</v>
      </c>
      <c r="D33" s="253">
        <v>42950.500000000007</v>
      </c>
      <c r="E33" s="254">
        <v>42950.500000000007</v>
      </c>
      <c r="F33" s="254">
        <v>38428.600000000006</v>
      </c>
      <c r="G33" s="254"/>
      <c r="H33" s="255"/>
      <c r="I33" s="256">
        <v>4370.3</v>
      </c>
      <c r="J33" s="254">
        <v>4370.3</v>
      </c>
      <c r="K33" s="255"/>
      <c r="L33" s="255">
        <v>1223.5</v>
      </c>
      <c r="M33" s="254"/>
      <c r="N33" s="253">
        <v>47320.800000000003</v>
      </c>
      <c r="O33" s="252"/>
      <c r="P33" s="251"/>
      <c r="T33" s="250"/>
      <c r="U33" s="250"/>
    </row>
    <row r="34" spans="1:21" ht="15.75" x14ac:dyDescent="0.2">
      <c r="A34" s="295"/>
      <c r="B34" s="263" t="s">
        <v>100</v>
      </c>
      <c r="C34" s="262" t="s">
        <v>5480</v>
      </c>
      <c r="D34" s="253">
        <v>32225.399999999998</v>
      </c>
      <c r="E34" s="254">
        <v>32225.399999999998</v>
      </c>
      <c r="F34" s="254">
        <v>28311.999999999996</v>
      </c>
      <c r="G34" s="254"/>
      <c r="H34" s="255"/>
      <c r="I34" s="256">
        <v>4193.1000000000004</v>
      </c>
      <c r="J34" s="254">
        <v>4193.1000000000004</v>
      </c>
      <c r="K34" s="255"/>
      <c r="L34" s="255">
        <v>1365.2</v>
      </c>
      <c r="M34" s="254"/>
      <c r="N34" s="253">
        <v>36418.5</v>
      </c>
      <c r="O34" s="252"/>
      <c r="P34" s="251"/>
      <c r="T34" s="250"/>
      <c r="U34" s="250"/>
    </row>
    <row r="35" spans="1:21" ht="15.75" x14ac:dyDescent="0.2">
      <c r="A35" s="295"/>
      <c r="B35" s="263" t="s">
        <v>100</v>
      </c>
      <c r="C35" s="262" t="s">
        <v>5479</v>
      </c>
      <c r="D35" s="253">
        <v>53915.199999999997</v>
      </c>
      <c r="E35" s="254">
        <v>53915.199999999997</v>
      </c>
      <c r="F35" s="254">
        <v>48392.4</v>
      </c>
      <c r="G35" s="254"/>
      <c r="H35" s="255"/>
      <c r="I35" s="256">
        <v>6884.9000000000005</v>
      </c>
      <c r="J35" s="254">
        <v>6884.9000000000005</v>
      </c>
      <c r="K35" s="255"/>
      <c r="L35" s="255">
        <v>3483.6000000000004</v>
      </c>
      <c r="M35" s="254"/>
      <c r="N35" s="253">
        <v>60800.1</v>
      </c>
      <c r="O35" s="252"/>
      <c r="P35" s="251"/>
      <c r="T35" s="250"/>
      <c r="U35" s="250"/>
    </row>
    <row r="36" spans="1:21" ht="15.75" x14ac:dyDescent="0.2">
      <c r="A36" s="295"/>
      <c r="B36" s="263" t="s">
        <v>100</v>
      </c>
      <c r="C36" s="262" t="s">
        <v>5478</v>
      </c>
      <c r="D36" s="253">
        <v>102149.3</v>
      </c>
      <c r="E36" s="254">
        <v>102149.3</v>
      </c>
      <c r="F36" s="254">
        <v>90583.5</v>
      </c>
      <c r="G36" s="254"/>
      <c r="H36" s="255"/>
      <c r="I36" s="256">
        <v>13732.299999999997</v>
      </c>
      <c r="J36" s="254">
        <v>13732.299999999997</v>
      </c>
      <c r="K36" s="255"/>
      <c r="L36" s="255">
        <v>6574.7</v>
      </c>
      <c r="M36" s="254"/>
      <c r="N36" s="253">
        <v>115881.60000000001</v>
      </c>
      <c r="O36" s="252"/>
      <c r="P36" s="251"/>
      <c r="T36" s="250"/>
      <c r="U36" s="250"/>
    </row>
    <row r="37" spans="1:21" ht="15.75" x14ac:dyDescent="0.2">
      <c r="A37" s="295"/>
      <c r="B37" s="263" t="s">
        <v>100</v>
      </c>
      <c r="C37" s="262" t="s">
        <v>5477</v>
      </c>
      <c r="D37" s="253">
        <v>84284.799999999988</v>
      </c>
      <c r="E37" s="254">
        <v>84284.799999999988</v>
      </c>
      <c r="F37" s="254">
        <v>75710.799999999988</v>
      </c>
      <c r="G37" s="254"/>
      <c r="H37" s="255"/>
      <c r="I37" s="256">
        <v>6960.1</v>
      </c>
      <c r="J37" s="254">
        <v>6960.1</v>
      </c>
      <c r="K37" s="255"/>
      <c r="L37" s="255">
        <v>1754.9</v>
      </c>
      <c r="M37" s="254"/>
      <c r="N37" s="253">
        <v>91244.9</v>
      </c>
      <c r="O37" s="252"/>
      <c r="P37" s="251"/>
      <c r="T37" s="250"/>
      <c r="U37" s="250"/>
    </row>
    <row r="38" spans="1:21" ht="15.75" x14ac:dyDescent="0.2">
      <c r="A38" s="295"/>
      <c r="B38" s="263" t="s">
        <v>100</v>
      </c>
      <c r="C38" s="262" t="s">
        <v>5476</v>
      </c>
      <c r="D38" s="253">
        <v>81884</v>
      </c>
      <c r="E38" s="254">
        <v>81884</v>
      </c>
      <c r="F38" s="254">
        <v>73550.899999999994</v>
      </c>
      <c r="G38" s="254"/>
      <c r="H38" s="255"/>
      <c r="I38" s="256">
        <v>6756.4999999999991</v>
      </c>
      <c r="J38" s="254">
        <v>6756.4999999999991</v>
      </c>
      <c r="K38" s="255"/>
      <c r="L38" s="255">
        <v>1978</v>
      </c>
      <c r="M38" s="254"/>
      <c r="N38" s="253">
        <v>88640.5</v>
      </c>
      <c r="O38" s="252"/>
      <c r="P38" s="251"/>
      <c r="T38" s="250"/>
      <c r="U38" s="250"/>
    </row>
    <row r="39" spans="1:21" ht="15.75" x14ac:dyDescent="0.2">
      <c r="A39" s="295"/>
      <c r="B39" s="263" t="s">
        <v>100</v>
      </c>
      <c r="C39" s="262" t="s">
        <v>5475</v>
      </c>
      <c r="D39" s="253">
        <v>68148.2</v>
      </c>
      <c r="E39" s="254">
        <v>68148.2</v>
      </c>
      <c r="F39" s="254">
        <v>60990.400000000001</v>
      </c>
      <c r="G39" s="254"/>
      <c r="H39" s="255"/>
      <c r="I39" s="256">
        <v>7429.2</v>
      </c>
      <c r="J39" s="254">
        <v>7429.2</v>
      </c>
      <c r="K39" s="255"/>
      <c r="L39" s="255">
        <v>2849.5</v>
      </c>
      <c r="M39" s="254"/>
      <c r="N39" s="253">
        <v>75577.399999999994</v>
      </c>
      <c r="O39" s="252"/>
      <c r="P39" s="251"/>
      <c r="T39" s="250"/>
      <c r="U39" s="250"/>
    </row>
    <row r="40" spans="1:21" ht="15.75" x14ac:dyDescent="0.2">
      <c r="A40" s="295"/>
      <c r="B40" s="263" t="s">
        <v>100</v>
      </c>
      <c r="C40" s="262" t="s">
        <v>5474</v>
      </c>
      <c r="D40" s="253">
        <v>69262.7</v>
      </c>
      <c r="E40" s="254">
        <v>69262.7</v>
      </c>
      <c r="F40" s="254">
        <v>62571.899999999994</v>
      </c>
      <c r="G40" s="254"/>
      <c r="H40" s="255"/>
      <c r="I40" s="256">
        <v>5343.9</v>
      </c>
      <c r="J40" s="254">
        <v>5343.9</v>
      </c>
      <c r="K40" s="255"/>
      <c r="L40" s="255">
        <v>1741.6</v>
      </c>
      <c r="M40" s="254"/>
      <c r="N40" s="253">
        <v>74606.600000000006</v>
      </c>
      <c r="O40" s="252"/>
      <c r="P40" s="251"/>
      <c r="T40" s="250"/>
      <c r="U40" s="250"/>
    </row>
    <row r="41" spans="1:21" ht="15.75" x14ac:dyDescent="0.2">
      <c r="A41" s="295"/>
      <c r="B41" s="263" t="s">
        <v>100</v>
      </c>
      <c r="C41" s="262" t="s">
        <v>5473</v>
      </c>
      <c r="D41" s="253">
        <v>60767</v>
      </c>
      <c r="E41" s="254">
        <v>60767</v>
      </c>
      <c r="F41" s="254">
        <v>54449</v>
      </c>
      <c r="G41" s="254"/>
      <c r="H41" s="255"/>
      <c r="I41" s="256">
        <v>5546.0999999999995</v>
      </c>
      <c r="J41" s="254">
        <v>5546.0999999999995</v>
      </c>
      <c r="K41" s="255"/>
      <c r="L41" s="255">
        <v>1797.8999999999999</v>
      </c>
      <c r="M41" s="254"/>
      <c r="N41" s="253">
        <v>66313.100000000006</v>
      </c>
      <c r="O41" s="252"/>
      <c r="P41" s="251"/>
      <c r="T41" s="250"/>
      <c r="U41" s="250"/>
    </row>
    <row r="42" spans="1:21" ht="15.75" x14ac:dyDescent="0.2">
      <c r="A42" s="295"/>
      <c r="B42" s="263" t="s">
        <v>100</v>
      </c>
      <c r="C42" s="262" t="s">
        <v>5472</v>
      </c>
      <c r="D42" s="253">
        <v>371091.9</v>
      </c>
      <c r="E42" s="254">
        <v>371091.9</v>
      </c>
      <c r="F42" s="254">
        <v>327482.09999999998</v>
      </c>
      <c r="G42" s="254"/>
      <c r="H42" s="255"/>
      <c r="I42" s="256">
        <v>119346.5</v>
      </c>
      <c r="J42" s="254">
        <v>119346.5</v>
      </c>
      <c r="K42" s="255"/>
      <c r="L42" s="255">
        <v>33752.5</v>
      </c>
      <c r="M42" s="254"/>
      <c r="N42" s="253">
        <v>490438.40000000002</v>
      </c>
      <c r="O42" s="252"/>
      <c r="P42" s="251"/>
      <c r="T42" s="250"/>
      <c r="U42" s="250"/>
    </row>
    <row r="43" spans="1:21" s="279" customFormat="1" x14ac:dyDescent="0.2">
      <c r="A43" s="294"/>
      <c r="B43" s="293"/>
      <c r="C43" s="292"/>
      <c r="D43" s="282"/>
      <c r="E43" s="281"/>
      <c r="F43" s="281"/>
      <c r="G43" s="281"/>
      <c r="H43" s="282"/>
      <c r="I43" s="281"/>
      <c r="J43" s="281"/>
      <c r="K43" s="282"/>
      <c r="L43" s="282"/>
      <c r="M43" s="281"/>
      <c r="N43" s="282"/>
      <c r="O43" s="252"/>
      <c r="P43" s="251"/>
      <c r="Q43" s="247"/>
      <c r="R43" s="247"/>
      <c r="S43" s="247"/>
      <c r="T43" s="250"/>
      <c r="U43" s="250"/>
    </row>
    <row r="44" spans="1:21" ht="19.5" x14ac:dyDescent="0.2">
      <c r="A44" s="260"/>
      <c r="B44" s="261"/>
      <c r="C44" s="278" t="s">
        <v>5471</v>
      </c>
      <c r="D44" s="265">
        <v>593470.20000000007</v>
      </c>
      <c r="E44" s="265">
        <v>593470.20000000007</v>
      </c>
      <c r="F44" s="265">
        <v>536340.9</v>
      </c>
      <c r="G44" s="265"/>
      <c r="H44" s="265"/>
      <c r="I44" s="265">
        <v>71377.5</v>
      </c>
      <c r="J44" s="265">
        <v>71377.5</v>
      </c>
      <c r="K44" s="265"/>
      <c r="L44" s="265">
        <v>25806.5</v>
      </c>
      <c r="M44" s="265"/>
      <c r="N44" s="265">
        <v>664847.69999999995</v>
      </c>
      <c r="O44" s="252"/>
      <c r="P44" s="251"/>
      <c r="T44" s="250"/>
      <c r="U44" s="250"/>
    </row>
    <row r="45" spans="1:21" s="279" customFormat="1" x14ac:dyDescent="0.2">
      <c r="A45" s="289"/>
      <c r="B45" s="285"/>
      <c r="C45" s="288"/>
      <c r="D45" s="283"/>
      <c r="E45" s="283"/>
      <c r="F45" s="283"/>
      <c r="G45" s="281"/>
      <c r="H45" s="283"/>
      <c r="I45" s="283"/>
      <c r="J45" s="283"/>
      <c r="K45" s="283"/>
      <c r="L45" s="282"/>
      <c r="M45" s="283"/>
      <c r="N45" s="283"/>
      <c r="O45" s="252"/>
      <c r="P45" s="251"/>
      <c r="Q45" s="247"/>
      <c r="R45" s="247"/>
      <c r="S45" s="247"/>
      <c r="T45" s="250"/>
      <c r="U45" s="250"/>
    </row>
    <row r="46" spans="1:21" ht="15.75" x14ac:dyDescent="0.2">
      <c r="A46" s="291"/>
      <c r="B46" s="261" t="s">
        <v>100</v>
      </c>
      <c r="C46" s="271" t="s">
        <v>5470</v>
      </c>
      <c r="D46" s="253">
        <v>120355.5</v>
      </c>
      <c r="E46" s="254">
        <v>120355.5</v>
      </c>
      <c r="F46" s="254">
        <v>109254.2</v>
      </c>
      <c r="G46" s="254"/>
      <c r="H46" s="254"/>
      <c r="I46" s="256">
        <v>14878.1</v>
      </c>
      <c r="J46" s="254">
        <v>14878.1</v>
      </c>
      <c r="K46" s="255"/>
      <c r="L46" s="255">
        <v>7649.5</v>
      </c>
      <c r="M46" s="254"/>
      <c r="N46" s="253">
        <v>135233.60000000001</v>
      </c>
      <c r="O46" s="252"/>
      <c r="P46" s="251"/>
      <c r="T46" s="250"/>
      <c r="U46" s="250"/>
    </row>
    <row r="47" spans="1:21" ht="15.75" x14ac:dyDescent="0.2">
      <c r="A47" s="291"/>
      <c r="B47" s="261" t="s">
        <v>100</v>
      </c>
      <c r="C47" s="271" t="s">
        <v>5469</v>
      </c>
      <c r="D47" s="253">
        <v>63639.7</v>
      </c>
      <c r="E47" s="254">
        <v>63639.7</v>
      </c>
      <c r="F47" s="254">
        <v>55649.599999999999</v>
      </c>
      <c r="G47" s="254"/>
      <c r="H47" s="254"/>
      <c r="I47" s="256">
        <v>19544.2</v>
      </c>
      <c r="J47" s="254">
        <v>19544.2</v>
      </c>
      <c r="K47" s="255"/>
      <c r="L47" s="255">
        <v>4717.5</v>
      </c>
      <c r="M47" s="254"/>
      <c r="N47" s="253">
        <v>83183.899999999994</v>
      </c>
      <c r="O47" s="252"/>
      <c r="P47" s="251"/>
      <c r="T47" s="250"/>
      <c r="U47" s="250"/>
    </row>
    <row r="48" spans="1:21" ht="15.75" x14ac:dyDescent="0.2">
      <c r="A48" s="291"/>
      <c r="B48" s="261" t="s">
        <v>100</v>
      </c>
      <c r="C48" s="271" t="s">
        <v>5468</v>
      </c>
      <c r="D48" s="253"/>
      <c r="E48" s="254"/>
      <c r="F48" s="254"/>
      <c r="G48" s="254"/>
      <c r="H48" s="254"/>
      <c r="I48" s="256"/>
      <c r="J48" s="254"/>
      <c r="K48" s="255"/>
      <c r="L48" s="255"/>
      <c r="M48" s="254"/>
      <c r="N48" s="253"/>
      <c r="O48" s="252"/>
      <c r="P48" s="251"/>
      <c r="T48" s="250"/>
      <c r="U48" s="250"/>
    </row>
    <row r="49" spans="1:21" ht="15.75" x14ac:dyDescent="0.2">
      <c r="A49" s="291"/>
      <c r="B49" s="261" t="s">
        <v>100</v>
      </c>
      <c r="C49" s="271" t="s">
        <v>5467</v>
      </c>
      <c r="D49" s="253">
        <v>62664.299999999996</v>
      </c>
      <c r="E49" s="254">
        <v>62664.299999999996</v>
      </c>
      <c r="F49" s="254">
        <v>56592.2</v>
      </c>
      <c r="G49" s="254"/>
      <c r="H49" s="254"/>
      <c r="I49" s="256">
        <v>9650.9</v>
      </c>
      <c r="J49" s="254">
        <v>9650.9</v>
      </c>
      <c r="K49" s="255"/>
      <c r="L49" s="255">
        <v>6028.5</v>
      </c>
      <c r="M49" s="254"/>
      <c r="N49" s="253">
        <v>72315.199999999997</v>
      </c>
      <c r="O49" s="252"/>
      <c r="P49" s="251"/>
      <c r="T49" s="250"/>
      <c r="U49" s="250"/>
    </row>
    <row r="50" spans="1:21" ht="15.75" x14ac:dyDescent="0.2">
      <c r="A50" s="291"/>
      <c r="B50" s="261" t="s">
        <v>100</v>
      </c>
      <c r="C50" s="271" t="s">
        <v>5466</v>
      </c>
      <c r="D50" s="253">
        <v>200132.8</v>
      </c>
      <c r="E50" s="254">
        <v>200132.8</v>
      </c>
      <c r="F50" s="254">
        <v>181954.4</v>
      </c>
      <c r="G50" s="254"/>
      <c r="H50" s="254"/>
      <c r="I50" s="256">
        <v>16259.7</v>
      </c>
      <c r="J50" s="254">
        <v>16259.7</v>
      </c>
      <c r="K50" s="255"/>
      <c r="L50" s="255">
        <v>3694.3</v>
      </c>
      <c r="M50" s="254"/>
      <c r="N50" s="253">
        <v>216392.5</v>
      </c>
      <c r="O50" s="252"/>
      <c r="P50" s="251"/>
      <c r="T50" s="250"/>
      <c r="U50" s="250"/>
    </row>
    <row r="51" spans="1:21" ht="15.75" x14ac:dyDescent="0.2">
      <c r="A51" s="291"/>
      <c r="B51" s="261" t="s">
        <v>100</v>
      </c>
      <c r="C51" s="271" t="s">
        <v>5465</v>
      </c>
      <c r="D51" s="253">
        <v>79752.100000000006</v>
      </c>
      <c r="E51" s="254">
        <v>79752.100000000006</v>
      </c>
      <c r="F51" s="254">
        <v>71996.5</v>
      </c>
      <c r="G51" s="254"/>
      <c r="H51" s="254"/>
      <c r="I51" s="256">
        <v>6110.7</v>
      </c>
      <c r="J51" s="254">
        <v>6110.7</v>
      </c>
      <c r="K51" s="255"/>
      <c r="L51" s="255">
        <v>2307.5</v>
      </c>
      <c r="M51" s="254"/>
      <c r="N51" s="253">
        <v>85862.8</v>
      </c>
      <c r="O51" s="252"/>
      <c r="P51" s="251"/>
      <c r="T51" s="250"/>
      <c r="U51" s="250"/>
    </row>
    <row r="52" spans="1:21" ht="15.75" x14ac:dyDescent="0.2">
      <c r="A52" s="291"/>
      <c r="B52" s="261" t="s">
        <v>100</v>
      </c>
      <c r="C52" s="271" t="s">
        <v>5464</v>
      </c>
      <c r="D52" s="253">
        <v>66925.8</v>
      </c>
      <c r="E52" s="254">
        <v>66925.8</v>
      </c>
      <c r="F52" s="254">
        <v>60894</v>
      </c>
      <c r="G52" s="254"/>
      <c r="H52" s="254"/>
      <c r="I52" s="256">
        <v>4933.8999999999996</v>
      </c>
      <c r="J52" s="254">
        <v>4933.8999999999996</v>
      </c>
      <c r="K52" s="255"/>
      <c r="L52" s="255">
        <v>1409.2</v>
      </c>
      <c r="M52" s="254"/>
      <c r="N52" s="253">
        <v>71859.7</v>
      </c>
      <c r="O52" s="252"/>
      <c r="P52" s="251"/>
      <c r="T52" s="250"/>
      <c r="U52" s="250"/>
    </row>
    <row r="53" spans="1:21" s="279" customFormat="1" x14ac:dyDescent="0.2">
      <c r="A53" s="286"/>
      <c r="B53" s="285"/>
      <c r="C53" s="290"/>
      <c r="D53" s="280"/>
      <c r="E53" s="281"/>
      <c r="F53" s="281"/>
      <c r="G53" s="281"/>
      <c r="H53" s="282"/>
      <c r="I53" s="283"/>
      <c r="J53" s="281"/>
      <c r="K53" s="282"/>
      <c r="L53" s="282"/>
      <c r="M53" s="281"/>
      <c r="N53" s="280"/>
      <c r="O53" s="252"/>
      <c r="P53" s="251"/>
      <c r="Q53" s="247"/>
      <c r="R53" s="247"/>
      <c r="S53" s="247"/>
      <c r="T53" s="250"/>
      <c r="U53" s="250"/>
    </row>
    <row r="54" spans="1:21" ht="19.5" x14ac:dyDescent="0.2">
      <c r="A54" s="260"/>
      <c r="B54" s="261"/>
      <c r="C54" s="278" t="s">
        <v>5463</v>
      </c>
      <c r="D54" s="265">
        <v>742302.7</v>
      </c>
      <c r="E54" s="265">
        <v>742302.7</v>
      </c>
      <c r="F54" s="265">
        <v>670177.19999999995</v>
      </c>
      <c r="G54" s="265"/>
      <c r="H54" s="265"/>
      <c r="I54" s="265">
        <v>76818.899999999994</v>
      </c>
      <c r="J54" s="265">
        <v>76818.899999999994</v>
      </c>
      <c r="K54" s="265"/>
      <c r="L54" s="265">
        <v>21226.400000000001</v>
      </c>
      <c r="M54" s="265"/>
      <c r="N54" s="265">
        <v>819121.6</v>
      </c>
      <c r="O54" s="252"/>
      <c r="P54" s="251"/>
      <c r="T54" s="250"/>
      <c r="U54" s="250"/>
    </row>
    <row r="55" spans="1:21" s="279" customFormat="1" x14ac:dyDescent="0.2">
      <c r="A55" s="289"/>
      <c r="B55" s="285"/>
      <c r="C55" s="288"/>
      <c r="D55" s="283"/>
      <c r="E55" s="283"/>
      <c r="F55" s="283"/>
      <c r="G55" s="281"/>
      <c r="H55" s="283"/>
      <c r="I55" s="283"/>
      <c r="J55" s="283"/>
      <c r="K55" s="283"/>
      <c r="L55" s="282"/>
      <c r="M55" s="283"/>
      <c r="N55" s="283"/>
      <c r="O55" s="252"/>
      <c r="P55" s="251"/>
      <c r="Q55" s="247"/>
      <c r="R55" s="247"/>
      <c r="S55" s="247"/>
      <c r="T55" s="250"/>
      <c r="U55" s="250"/>
    </row>
    <row r="56" spans="1:21" ht="15.75" x14ac:dyDescent="0.2">
      <c r="A56" s="287"/>
      <c r="B56" s="261" t="s">
        <v>100</v>
      </c>
      <c r="C56" s="270" t="s">
        <v>5462</v>
      </c>
      <c r="D56" s="253">
        <v>37357.699999999997</v>
      </c>
      <c r="E56" s="254">
        <v>37357.699999999997</v>
      </c>
      <c r="F56" s="254">
        <v>33094.6</v>
      </c>
      <c r="G56" s="254"/>
      <c r="H56" s="254"/>
      <c r="I56" s="256">
        <v>5423</v>
      </c>
      <c r="J56" s="254">
        <v>5423</v>
      </c>
      <c r="K56" s="255"/>
      <c r="L56" s="255">
        <v>1400.7</v>
      </c>
      <c r="M56" s="254"/>
      <c r="N56" s="253">
        <v>42780.7</v>
      </c>
      <c r="O56" s="252"/>
      <c r="P56" s="251"/>
      <c r="T56" s="250"/>
      <c r="U56" s="250"/>
    </row>
    <row r="57" spans="1:21" ht="15.75" x14ac:dyDescent="0.2">
      <c r="A57" s="287"/>
      <c r="B57" s="261" t="s">
        <v>100</v>
      </c>
      <c r="C57" s="270" t="s">
        <v>5461</v>
      </c>
      <c r="D57" s="253">
        <v>120678.8</v>
      </c>
      <c r="E57" s="254">
        <v>120678.8</v>
      </c>
      <c r="F57" s="254">
        <v>107885.2</v>
      </c>
      <c r="G57" s="254"/>
      <c r="H57" s="254"/>
      <c r="I57" s="256">
        <v>11847.6</v>
      </c>
      <c r="J57" s="254">
        <v>11847.6</v>
      </c>
      <c r="K57" s="255"/>
      <c r="L57" s="255">
        <v>2263.3000000000002</v>
      </c>
      <c r="M57" s="254"/>
      <c r="N57" s="253">
        <v>132526.39999999999</v>
      </c>
      <c r="O57" s="252"/>
      <c r="P57" s="251"/>
      <c r="T57" s="250"/>
      <c r="U57" s="250"/>
    </row>
    <row r="58" spans="1:21" ht="15.75" x14ac:dyDescent="0.2">
      <c r="A58" s="287"/>
      <c r="B58" s="261" t="s">
        <v>100</v>
      </c>
      <c r="C58" s="270" t="s">
        <v>5460</v>
      </c>
      <c r="D58" s="253">
        <v>110535.7</v>
      </c>
      <c r="E58" s="254">
        <v>110535.7</v>
      </c>
      <c r="F58" s="254">
        <v>99963.5</v>
      </c>
      <c r="G58" s="254"/>
      <c r="H58" s="254"/>
      <c r="I58" s="256">
        <v>11551.2</v>
      </c>
      <c r="J58" s="254">
        <v>11551.2</v>
      </c>
      <c r="K58" s="255"/>
      <c r="L58" s="255">
        <v>3274.2</v>
      </c>
      <c r="M58" s="254"/>
      <c r="N58" s="253">
        <v>122086.9</v>
      </c>
      <c r="O58" s="252"/>
      <c r="P58" s="251"/>
      <c r="T58" s="250"/>
      <c r="U58" s="250"/>
    </row>
    <row r="59" spans="1:21" ht="15.75" x14ac:dyDescent="0.2">
      <c r="A59" s="287"/>
      <c r="B59" s="261" t="s">
        <v>100</v>
      </c>
      <c r="C59" s="270" t="s">
        <v>5459</v>
      </c>
      <c r="D59" s="253"/>
      <c r="E59" s="254"/>
      <c r="F59" s="254"/>
      <c r="G59" s="254"/>
      <c r="H59" s="254"/>
      <c r="I59" s="256"/>
      <c r="J59" s="254"/>
      <c r="K59" s="255"/>
      <c r="L59" s="255"/>
      <c r="M59" s="254"/>
      <c r="N59" s="253"/>
      <c r="O59" s="252"/>
      <c r="P59" s="251"/>
      <c r="T59" s="250"/>
      <c r="U59" s="250"/>
    </row>
    <row r="60" spans="1:21" ht="15.75" x14ac:dyDescent="0.2">
      <c r="A60" s="287"/>
      <c r="B60" s="261" t="s">
        <v>100</v>
      </c>
      <c r="C60" s="270" t="s">
        <v>5458</v>
      </c>
      <c r="D60" s="253">
        <v>121022.39999999999</v>
      </c>
      <c r="E60" s="254">
        <v>121022.39999999999</v>
      </c>
      <c r="F60" s="254">
        <v>110108.59999999999</v>
      </c>
      <c r="G60" s="254"/>
      <c r="H60" s="254"/>
      <c r="I60" s="256">
        <v>9107.7000000000007</v>
      </c>
      <c r="J60" s="254">
        <v>9107.7000000000007</v>
      </c>
      <c r="K60" s="255"/>
      <c r="L60" s="255">
        <v>3360.3</v>
      </c>
      <c r="M60" s="254"/>
      <c r="N60" s="253">
        <v>130130.1</v>
      </c>
      <c r="O60" s="252"/>
      <c r="P60" s="251"/>
      <c r="T60" s="250"/>
      <c r="U60" s="250"/>
    </row>
    <row r="61" spans="1:21" ht="15.75" x14ac:dyDescent="0.2">
      <c r="A61" s="287"/>
      <c r="B61" s="261" t="s">
        <v>100</v>
      </c>
      <c r="C61" s="270" t="s">
        <v>5457</v>
      </c>
      <c r="D61" s="253">
        <v>134497.20000000001</v>
      </c>
      <c r="E61" s="254">
        <v>134497.20000000001</v>
      </c>
      <c r="F61" s="254">
        <v>121622.39999999999</v>
      </c>
      <c r="G61" s="254"/>
      <c r="H61" s="254"/>
      <c r="I61" s="256">
        <v>18122.2</v>
      </c>
      <c r="J61" s="254">
        <v>18122.2</v>
      </c>
      <c r="K61" s="255"/>
      <c r="L61" s="255">
        <v>3898.2999999999997</v>
      </c>
      <c r="M61" s="254"/>
      <c r="N61" s="253">
        <v>152619.4</v>
      </c>
      <c r="O61" s="252"/>
      <c r="P61" s="251"/>
      <c r="T61" s="250"/>
      <c r="U61" s="250"/>
    </row>
    <row r="62" spans="1:21" ht="15.75" x14ac:dyDescent="0.2">
      <c r="A62" s="287"/>
      <c r="B62" s="261" t="s">
        <v>100</v>
      </c>
      <c r="C62" s="270" t="s">
        <v>5456</v>
      </c>
      <c r="D62" s="253">
        <v>84096.9</v>
      </c>
      <c r="E62" s="254">
        <v>84096.9</v>
      </c>
      <c r="F62" s="254">
        <v>75963.8</v>
      </c>
      <c r="G62" s="254"/>
      <c r="H62" s="254"/>
      <c r="I62" s="256">
        <v>9613.1999999999989</v>
      </c>
      <c r="J62" s="254">
        <v>9613.1999999999989</v>
      </c>
      <c r="K62" s="255"/>
      <c r="L62" s="255">
        <v>4378.7</v>
      </c>
      <c r="M62" s="254"/>
      <c r="N62" s="253">
        <v>93710.099999999991</v>
      </c>
      <c r="O62" s="252"/>
      <c r="P62" s="251"/>
      <c r="T62" s="250"/>
      <c r="U62" s="250"/>
    </row>
    <row r="63" spans="1:21" ht="15.75" x14ac:dyDescent="0.2">
      <c r="A63" s="287"/>
      <c r="B63" s="261" t="s">
        <v>100</v>
      </c>
      <c r="C63" s="270" t="s">
        <v>5455</v>
      </c>
      <c r="D63" s="253">
        <v>134114</v>
      </c>
      <c r="E63" s="254">
        <v>134114</v>
      </c>
      <c r="F63" s="254">
        <v>121539.1</v>
      </c>
      <c r="G63" s="254"/>
      <c r="H63" s="254"/>
      <c r="I63" s="256">
        <v>11153.999999999998</v>
      </c>
      <c r="J63" s="254">
        <v>11153.999999999998</v>
      </c>
      <c r="K63" s="255"/>
      <c r="L63" s="255">
        <v>2650.9</v>
      </c>
      <c r="M63" s="254"/>
      <c r="N63" s="253">
        <v>145268</v>
      </c>
      <c r="O63" s="252"/>
      <c r="P63" s="251"/>
      <c r="T63" s="250"/>
      <c r="U63" s="250"/>
    </row>
    <row r="64" spans="1:21" s="279" customFormat="1" ht="11.25" customHeight="1" x14ac:dyDescent="0.2">
      <c r="A64" s="286"/>
      <c r="B64" s="285"/>
      <c r="C64" s="284"/>
      <c r="D64" s="280"/>
      <c r="E64" s="281"/>
      <c r="F64" s="281"/>
      <c r="G64" s="281"/>
      <c r="H64" s="282"/>
      <c r="I64" s="283"/>
      <c r="J64" s="281"/>
      <c r="K64" s="282"/>
      <c r="L64" s="282"/>
      <c r="M64" s="281"/>
      <c r="N64" s="280"/>
      <c r="O64" s="252"/>
      <c r="P64" s="251"/>
      <c r="Q64" s="247"/>
      <c r="R64" s="247"/>
      <c r="S64" s="247"/>
      <c r="T64" s="250"/>
      <c r="U64" s="250"/>
    </row>
    <row r="65" spans="1:21" s="247" customFormat="1" ht="39" x14ac:dyDescent="0.2">
      <c r="A65" s="268"/>
      <c r="B65" s="273"/>
      <c r="C65" s="278" t="s">
        <v>5454</v>
      </c>
      <c r="D65" s="265">
        <v>11712063.6997</v>
      </c>
      <c r="E65" s="265">
        <v>11712063.6997</v>
      </c>
      <c r="F65" s="265">
        <v>10090199.999699999</v>
      </c>
      <c r="G65" s="265"/>
      <c r="H65" s="265"/>
      <c r="I65" s="265">
        <v>1775199.7</v>
      </c>
      <c r="J65" s="265">
        <v>1775199.7</v>
      </c>
      <c r="K65" s="265"/>
      <c r="L65" s="265">
        <v>522588.30000000016</v>
      </c>
      <c r="M65" s="265"/>
      <c r="N65" s="265">
        <v>13487263.399700001</v>
      </c>
      <c r="O65" s="252"/>
      <c r="P65" s="251"/>
      <c r="T65" s="250"/>
      <c r="U65" s="250"/>
    </row>
    <row r="66" spans="1:21" s="247" customFormat="1" ht="15.75" x14ac:dyDescent="0.2">
      <c r="A66" s="259"/>
      <c r="B66" s="261"/>
      <c r="C66" s="277"/>
      <c r="D66" s="256"/>
      <c r="E66" s="256"/>
      <c r="F66" s="256"/>
      <c r="G66" s="256"/>
      <c r="H66" s="256"/>
      <c r="I66" s="256"/>
      <c r="J66" s="256"/>
      <c r="K66" s="256"/>
      <c r="L66" s="256"/>
      <c r="M66" s="256"/>
      <c r="N66" s="256"/>
      <c r="O66" s="252"/>
      <c r="P66" s="251"/>
      <c r="T66" s="250"/>
      <c r="U66" s="250"/>
    </row>
    <row r="67" spans="1:21" s="247" customFormat="1" ht="39" x14ac:dyDescent="0.2">
      <c r="A67" s="268"/>
      <c r="B67" s="273"/>
      <c r="C67" s="266" t="s">
        <v>5453</v>
      </c>
      <c r="D67" s="265">
        <v>455211.7</v>
      </c>
      <c r="E67" s="265">
        <v>455211.7</v>
      </c>
      <c r="F67" s="265">
        <v>392892.89999999997</v>
      </c>
      <c r="G67" s="265"/>
      <c r="H67" s="265"/>
      <c r="I67" s="265">
        <v>54177.899999999994</v>
      </c>
      <c r="J67" s="265">
        <v>54177.899999999994</v>
      </c>
      <c r="K67" s="265"/>
      <c r="L67" s="265">
        <v>15562.700000000003</v>
      </c>
      <c r="M67" s="265"/>
      <c r="N67" s="265">
        <v>509389.6</v>
      </c>
      <c r="O67" s="252"/>
      <c r="P67" s="251"/>
      <c r="T67" s="250"/>
      <c r="U67" s="250"/>
    </row>
    <row r="68" spans="1:21" s="247" customFormat="1" ht="15.75" x14ac:dyDescent="0.2">
      <c r="A68" s="259"/>
      <c r="B68" s="261"/>
      <c r="C68" s="272"/>
      <c r="D68" s="256"/>
      <c r="E68" s="276"/>
      <c r="F68" s="276"/>
      <c r="G68" s="254"/>
      <c r="H68" s="256"/>
      <c r="I68" s="256"/>
      <c r="J68" s="276"/>
      <c r="K68" s="276"/>
      <c r="L68" s="255"/>
      <c r="M68" s="276"/>
      <c r="N68" s="256"/>
      <c r="O68" s="252"/>
      <c r="P68" s="251"/>
      <c r="T68" s="250"/>
      <c r="U68" s="250"/>
    </row>
    <row r="69" spans="1:21" s="247" customFormat="1" ht="31.5" x14ac:dyDescent="0.2">
      <c r="A69" s="259"/>
      <c r="B69" s="261" t="s">
        <v>100</v>
      </c>
      <c r="C69" s="271" t="s">
        <v>5452</v>
      </c>
      <c r="D69" s="253">
        <v>5465.5999999999995</v>
      </c>
      <c r="E69" s="254">
        <v>5465.5999999999995</v>
      </c>
      <c r="F69" s="254">
        <v>4758.2</v>
      </c>
      <c r="G69" s="254"/>
      <c r="H69" s="254"/>
      <c r="I69" s="256">
        <v>971.19999999999993</v>
      </c>
      <c r="J69" s="254">
        <v>971.19999999999993</v>
      </c>
      <c r="K69" s="255"/>
      <c r="L69" s="255">
        <v>367.29999999999995</v>
      </c>
      <c r="M69" s="254"/>
      <c r="N69" s="253">
        <v>6436.7999999999993</v>
      </c>
      <c r="O69" s="252"/>
      <c r="P69" s="251"/>
      <c r="T69" s="250"/>
      <c r="U69" s="250"/>
    </row>
    <row r="70" spans="1:21" s="247" customFormat="1" ht="15.75" x14ac:dyDescent="0.2">
      <c r="A70" s="264"/>
      <c r="B70" s="263" t="s">
        <v>100</v>
      </c>
      <c r="C70" s="262" t="s">
        <v>5451</v>
      </c>
      <c r="D70" s="253">
        <v>26603.4</v>
      </c>
      <c r="E70" s="254">
        <v>26603.4</v>
      </c>
      <c r="F70" s="254">
        <v>23116.5</v>
      </c>
      <c r="G70" s="254"/>
      <c r="H70" s="254"/>
      <c r="I70" s="256">
        <v>2877.2000000000007</v>
      </c>
      <c r="J70" s="254">
        <v>2877.2000000000007</v>
      </c>
      <c r="K70" s="255"/>
      <c r="L70" s="255">
        <v>1164.5000000000002</v>
      </c>
      <c r="M70" s="254"/>
      <c r="N70" s="253">
        <v>29480.600000000002</v>
      </c>
      <c r="O70" s="252"/>
      <c r="P70" s="251"/>
      <c r="T70" s="250"/>
      <c r="U70" s="250"/>
    </row>
    <row r="71" spans="1:21" s="247" customFormat="1" ht="15.75" x14ac:dyDescent="0.2">
      <c r="A71" s="264"/>
      <c r="B71" s="263" t="s">
        <v>100</v>
      </c>
      <c r="C71" s="262" t="s">
        <v>5450</v>
      </c>
      <c r="D71" s="253">
        <v>55780.200000000004</v>
      </c>
      <c r="E71" s="254">
        <v>55780.200000000004</v>
      </c>
      <c r="F71" s="254">
        <v>48077.5</v>
      </c>
      <c r="G71" s="254"/>
      <c r="H71" s="254"/>
      <c r="I71" s="256">
        <v>6932.8</v>
      </c>
      <c r="J71" s="254">
        <v>6932.8</v>
      </c>
      <c r="K71" s="255"/>
      <c r="L71" s="255">
        <v>1839.4</v>
      </c>
      <c r="M71" s="254"/>
      <c r="N71" s="253">
        <v>62713</v>
      </c>
      <c r="O71" s="252"/>
      <c r="P71" s="251"/>
      <c r="T71" s="250"/>
      <c r="U71" s="250"/>
    </row>
    <row r="72" spans="1:21" s="247" customFormat="1" ht="15.75" x14ac:dyDescent="0.2">
      <c r="A72" s="260"/>
      <c r="B72" s="261" t="s">
        <v>100</v>
      </c>
      <c r="C72" s="269" t="s">
        <v>5449</v>
      </c>
      <c r="D72" s="253">
        <v>25113.800000000003</v>
      </c>
      <c r="E72" s="254">
        <v>25113.800000000003</v>
      </c>
      <c r="F72" s="254">
        <v>21666.9</v>
      </c>
      <c r="G72" s="254"/>
      <c r="H72" s="254"/>
      <c r="I72" s="256">
        <v>2956.6</v>
      </c>
      <c r="J72" s="254">
        <v>2956.6</v>
      </c>
      <c r="K72" s="255"/>
      <c r="L72" s="255">
        <v>964.1</v>
      </c>
      <c r="M72" s="254"/>
      <c r="N72" s="253">
        <v>28070.400000000001</v>
      </c>
      <c r="O72" s="252"/>
      <c r="P72" s="251"/>
      <c r="T72" s="250"/>
      <c r="U72" s="250"/>
    </row>
    <row r="73" spans="1:21" s="247" customFormat="1" ht="15.75" x14ac:dyDescent="0.2">
      <c r="A73" s="259"/>
      <c r="B73" s="258" t="s">
        <v>100</v>
      </c>
      <c r="C73" s="275" t="s">
        <v>5448</v>
      </c>
      <c r="D73" s="253">
        <v>112807.99999999999</v>
      </c>
      <c r="E73" s="254">
        <v>112807.99999999999</v>
      </c>
      <c r="F73" s="254">
        <v>97204.799999999988</v>
      </c>
      <c r="G73" s="254"/>
      <c r="H73" s="254"/>
      <c r="I73" s="256">
        <v>14618.5</v>
      </c>
      <c r="J73" s="254">
        <v>14618.5</v>
      </c>
      <c r="K73" s="255"/>
      <c r="L73" s="255">
        <v>3452.8000000000006</v>
      </c>
      <c r="M73" s="254"/>
      <c r="N73" s="253">
        <v>127426.49999999999</v>
      </c>
      <c r="O73" s="252"/>
      <c r="P73" s="251"/>
      <c r="T73" s="250"/>
      <c r="U73" s="250"/>
    </row>
    <row r="74" spans="1:21" s="247" customFormat="1" ht="15.75" x14ac:dyDescent="0.2">
      <c r="A74" s="259"/>
      <c r="B74" s="258" t="s">
        <v>100</v>
      </c>
      <c r="C74" s="275" t="s">
        <v>5447</v>
      </c>
      <c r="D74" s="253">
        <v>28275.399999999994</v>
      </c>
      <c r="E74" s="254">
        <v>28275.399999999994</v>
      </c>
      <c r="F74" s="254">
        <v>24420.299999999996</v>
      </c>
      <c r="G74" s="254"/>
      <c r="H74" s="254"/>
      <c r="I74" s="256">
        <v>2885.8000000000006</v>
      </c>
      <c r="J74" s="254">
        <v>2885.8000000000006</v>
      </c>
      <c r="K74" s="255"/>
      <c r="L74" s="255">
        <v>634.80000000000007</v>
      </c>
      <c r="M74" s="254"/>
      <c r="N74" s="253">
        <v>31161.199999999997</v>
      </c>
      <c r="O74" s="252"/>
      <c r="P74" s="251"/>
      <c r="T74" s="250"/>
      <c r="U74" s="250"/>
    </row>
    <row r="75" spans="1:21" s="247" customFormat="1" ht="15.75" x14ac:dyDescent="0.2">
      <c r="A75" s="260"/>
      <c r="B75" s="258" t="s">
        <v>100</v>
      </c>
      <c r="C75" s="275" t="s">
        <v>5446</v>
      </c>
      <c r="D75" s="253">
        <v>24758.2</v>
      </c>
      <c r="E75" s="254">
        <v>24758.2</v>
      </c>
      <c r="F75" s="254">
        <v>21386.3</v>
      </c>
      <c r="G75" s="254"/>
      <c r="H75" s="254"/>
      <c r="I75" s="256">
        <v>2620.5000000000005</v>
      </c>
      <c r="J75" s="254">
        <v>2620.5000000000005</v>
      </c>
      <c r="K75" s="255"/>
      <c r="L75" s="255">
        <v>692.7</v>
      </c>
      <c r="M75" s="254"/>
      <c r="N75" s="253">
        <v>27378.7</v>
      </c>
      <c r="O75" s="252"/>
      <c r="P75" s="251"/>
      <c r="T75" s="250"/>
      <c r="U75" s="250"/>
    </row>
    <row r="76" spans="1:21" s="247" customFormat="1" ht="15.75" x14ac:dyDescent="0.2">
      <c r="A76" s="259"/>
      <c r="B76" s="258" t="s">
        <v>100</v>
      </c>
      <c r="C76" s="275" t="s">
        <v>5445</v>
      </c>
      <c r="D76" s="253">
        <v>32516.300000000003</v>
      </c>
      <c r="E76" s="254">
        <v>32516.300000000003</v>
      </c>
      <c r="F76" s="254">
        <v>28111.300000000003</v>
      </c>
      <c r="G76" s="254"/>
      <c r="H76" s="254"/>
      <c r="I76" s="256">
        <v>3430.7</v>
      </c>
      <c r="J76" s="254">
        <v>3430.7</v>
      </c>
      <c r="K76" s="255"/>
      <c r="L76" s="255">
        <v>1020.4</v>
      </c>
      <c r="M76" s="254"/>
      <c r="N76" s="253">
        <v>35947</v>
      </c>
      <c r="O76" s="252"/>
      <c r="P76" s="251"/>
      <c r="T76" s="250"/>
      <c r="U76" s="250"/>
    </row>
    <row r="77" spans="1:21" s="247" customFormat="1" ht="15.75" x14ac:dyDescent="0.2">
      <c r="A77" s="259"/>
      <c r="B77" s="258" t="s">
        <v>100</v>
      </c>
      <c r="C77" s="275" t="s">
        <v>5444</v>
      </c>
      <c r="D77" s="253">
        <v>20847.5</v>
      </c>
      <c r="E77" s="254">
        <v>20847.5</v>
      </c>
      <c r="F77" s="254">
        <v>17887.099999999999</v>
      </c>
      <c r="G77" s="254"/>
      <c r="H77" s="254"/>
      <c r="I77" s="256">
        <v>2476.8000000000002</v>
      </c>
      <c r="J77" s="254">
        <v>2476.8000000000002</v>
      </c>
      <c r="K77" s="255"/>
      <c r="L77" s="255">
        <v>744.5</v>
      </c>
      <c r="M77" s="254"/>
      <c r="N77" s="253">
        <v>23324.3</v>
      </c>
      <c r="O77" s="252"/>
      <c r="P77" s="251"/>
      <c r="T77" s="250"/>
      <c r="U77" s="250"/>
    </row>
    <row r="78" spans="1:21" s="247" customFormat="1" ht="15.75" x14ac:dyDescent="0.2">
      <c r="A78" s="260"/>
      <c r="B78" s="258" t="s">
        <v>100</v>
      </c>
      <c r="C78" s="275" t="s">
        <v>5443</v>
      </c>
      <c r="D78" s="253">
        <v>15598.9</v>
      </c>
      <c r="E78" s="254">
        <v>15598.9</v>
      </c>
      <c r="F78" s="254">
        <v>13470.9</v>
      </c>
      <c r="G78" s="254"/>
      <c r="H78" s="254"/>
      <c r="I78" s="256">
        <v>2030.7000000000003</v>
      </c>
      <c r="J78" s="254">
        <v>2030.7000000000003</v>
      </c>
      <c r="K78" s="255"/>
      <c r="L78" s="255">
        <v>834.7</v>
      </c>
      <c r="M78" s="254"/>
      <c r="N78" s="253">
        <v>17629.599999999999</v>
      </c>
      <c r="O78" s="252"/>
      <c r="P78" s="251"/>
      <c r="T78" s="250"/>
      <c r="U78" s="250"/>
    </row>
    <row r="79" spans="1:21" s="247" customFormat="1" ht="15.75" x14ac:dyDescent="0.2">
      <c r="A79" s="259"/>
      <c r="B79" s="258" t="s">
        <v>100</v>
      </c>
      <c r="C79" s="275" t="s">
        <v>5442</v>
      </c>
      <c r="D79" s="253">
        <v>27622</v>
      </c>
      <c r="E79" s="254">
        <v>27622</v>
      </c>
      <c r="F79" s="254">
        <v>23858</v>
      </c>
      <c r="G79" s="254"/>
      <c r="H79" s="254"/>
      <c r="I79" s="256">
        <v>3357.2000000000003</v>
      </c>
      <c r="J79" s="254">
        <v>3357.2000000000003</v>
      </c>
      <c r="K79" s="255"/>
      <c r="L79" s="255">
        <v>1086.2</v>
      </c>
      <c r="M79" s="254"/>
      <c r="N79" s="253">
        <v>30979.200000000001</v>
      </c>
      <c r="O79" s="252"/>
      <c r="P79" s="251"/>
      <c r="T79" s="250"/>
      <c r="U79" s="250"/>
    </row>
    <row r="80" spans="1:21" s="247" customFormat="1" ht="15.75" x14ac:dyDescent="0.2">
      <c r="A80" s="259"/>
      <c r="B80" s="258" t="s">
        <v>100</v>
      </c>
      <c r="C80" s="275" t="s">
        <v>5441</v>
      </c>
      <c r="D80" s="253">
        <v>22879.899999999998</v>
      </c>
      <c r="E80" s="254">
        <v>22879.899999999998</v>
      </c>
      <c r="F80" s="254">
        <v>19743.8</v>
      </c>
      <c r="G80" s="254"/>
      <c r="H80" s="254"/>
      <c r="I80" s="256">
        <v>2497.6999999999998</v>
      </c>
      <c r="J80" s="254">
        <v>2497.6999999999998</v>
      </c>
      <c r="K80" s="255"/>
      <c r="L80" s="255">
        <v>707</v>
      </c>
      <c r="M80" s="254"/>
      <c r="N80" s="253">
        <v>25377.599999999999</v>
      </c>
      <c r="O80" s="252"/>
      <c r="P80" s="251"/>
      <c r="T80" s="250"/>
      <c r="U80" s="250"/>
    </row>
    <row r="81" spans="1:21" s="247" customFormat="1" ht="15.75" x14ac:dyDescent="0.2">
      <c r="A81" s="260"/>
      <c r="B81" s="258" t="s">
        <v>100</v>
      </c>
      <c r="C81" s="275" t="s">
        <v>5440</v>
      </c>
      <c r="D81" s="253">
        <v>21982.199999999997</v>
      </c>
      <c r="E81" s="254">
        <v>21982.199999999997</v>
      </c>
      <c r="F81" s="254">
        <v>18987.599999999999</v>
      </c>
      <c r="G81" s="254"/>
      <c r="H81" s="254"/>
      <c r="I81" s="256">
        <v>2641.5000000000005</v>
      </c>
      <c r="J81" s="254">
        <v>2641.5000000000005</v>
      </c>
      <c r="K81" s="255"/>
      <c r="L81" s="255">
        <v>898.6</v>
      </c>
      <c r="M81" s="254"/>
      <c r="N81" s="253">
        <v>24623.699999999997</v>
      </c>
      <c r="O81" s="252"/>
      <c r="P81" s="251"/>
      <c r="T81" s="250"/>
      <c r="U81" s="250"/>
    </row>
    <row r="82" spans="1:21" s="247" customFormat="1" ht="15.75" x14ac:dyDescent="0.2">
      <c r="A82" s="259"/>
      <c r="B82" s="258" t="s">
        <v>100</v>
      </c>
      <c r="C82" s="275" t="s">
        <v>5439</v>
      </c>
      <c r="D82" s="253">
        <v>18565.2</v>
      </c>
      <c r="E82" s="254">
        <v>18565.2</v>
      </c>
      <c r="F82" s="254">
        <v>16063.5</v>
      </c>
      <c r="G82" s="254"/>
      <c r="H82" s="254"/>
      <c r="I82" s="256">
        <v>1959.6000000000001</v>
      </c>
      <c r="J82" s="254">
        <v>1959.6000000000001</v>
      </c>
      <c r="K82" s="255"/>
      <c r="L82" s="255">
        <v>529.59999999999991</v>
      </c>
      <c r="M82" s="254"/>
      <c r="N82" s="253">
        <v>20524.800000000003</v>
      </c>
      <c r="O82" s="252"/>
      <c r="P82" s="251"/>
      <c r="T82" s="250"/>
      <c r="U82" s="250"/>
    </row>
    <row r="83" spans="1:21" s="247" customFormat="1" ht="15.75" x14ac:dyDescent="0.2">
      <c r="A83" s="259"/>
      <c r="B83" s="258" t="s">
        <v>100</v>
      </c>
      <c r="C83" s="275" t="s">
        <v>5438</v>
      </c>
      <c r="D83" s="253">
        <v>16395.099999999999</v>
      </c>
      <c r="E83" s="254">
        <v>16395.099999999999</v>
      </c>
      <c r="F83" s="254">
        <v>14140.199999999999</v>
      </c>
      <c r="G83" s="254"/>
      <c r="H83" s="254"/>
      <c r="I83" s="256">
        <v>1921.1000000000001</v>
      </c>
      <c r="J83" s="254">
        <v>1921.1000000000001</v>
      </c>
      <c r="K83" s="255"/>
      <c r="L83" s="255">
        <v>626.1</v>
      </c>
      <c r="M83" s="254"/>
      <c r="N83" s="253">
        <v>18316.199999999997</v>
      </c>
      <c r="O83" s="252"/>
      <c r="P83" s="251"/>
      <c r="T83" s="250"/>
      <c r="U83" s="250"/>
    </row>
    <row r="84" spans="1:21" s="247" customFormat="1" ht="15.75" x14ac:dyDescent="0.2">
      <c r="A84" s="259"/>
      <c r="B84" s="261"/>
      <c r="C84" s="272"/>
      <c r="D84" s="256"/>
      <c r="E84" s="256"/>
      <c r="F84" s="256"/>
      <c r="G84" s="254"/>
      <c r="H84" s="256"/>
      <c r="I84" s="256"/>
      <c r="J84" s="256"/>
      <c r="K84" s="256"/>
      <c r="L84" s="255"/>
      <c r="M84" s="256"/>
      <c r="N84" s="256"/>
      <c r="O84" s="252"/>
      <c r="P84" s="251"/>
      <c r="T84" s="250"/>
      <c r="U84" s="250"/>
    </row>
    <row r="85" spans="1:21" s="247" customFormat="1" ht="39" x14ac:dyDescent="0.2">
      <c r="A85" s="268"/>
      <c r="B85" s="273"/>
      <c r="C85" s="266" t="s">
        <v>5437</v>
      </c>
      <c r="D85" s="265">
        <v>314130.10000000003</v>
      </c>
      <c r="E85" s="265">
        <v>314130.10000000003</v>
      </c>
      <c r="F85" s="265">
        <v>269366.90000000002</v>
      </c>
      <c r="G85" s="265"/>
      <c r="H85" s="265"/>
      <c r="I85" s="265">
        <v>47739.9</v>
      </c>
      <c r="J85" s="265">
        <v>47739.9</v>
      </c>
      <c r="K85" s="265"/>
      <c r="L85" s="265">
        <v>12581.7</v>
      </c>
      <c r="M85" s="265"/>
      <c r="N85" s="265">
        <v>361870</v>
      </c>
      <c r="O85" s="252"/>
      <c r="P85" s="251"/>
      <c r="T85" s="250"/>
      <c r="U85" s="250"/>
    </row>
    <row r="86" spans="1:21" s="247" customFormat="1" ht="15.75" x14ac:dyDescent="0.2">
      <c r="A86" s="259"/>
      <c r="B86" s="261"/>
      <c r="C86" s="272"/>
      <c r="D86" s="256"/>
      <c r="E86" s="256"/>
      <c r="F86" s="256"/>
      <c r="G86" s="254"/>
      <c r="H86" s="256"/>
      <c r="I86" s="256"/>
      <c r="J86" s="256"/>
      <c r="K86" s="256"/>
      <c r="L86" s="255"/>
      <c r="M86" s="256"/>
      <c r="N86" s="256"/>
      <c r="O86" s="252"/>
      <c r="P86" s="251"/>
      <c r="T86" s="250"/>
      <c r="U86" s="250"/>
    </row>
    <row r="87" spans="1:21" s="247" customFormat="1" ht="31.5" x14ac:dyDescent="0.2">
      <c r="A87" s="259"/>
      <c r="B87" s="258" t="s">
        <v>100</v>
      </c>
      <c r="C87" s="271" t="s">
        <v>5436</v>
      </c>
      <c r="D87" s="253">
        <v>4279.5</v>
      </c>
      <c r="E87" s="254">
        <v>4279.5</v>
      </c>
      <c r="F87" s="254">
        <v>3718.8</v>
      </c>
      <c r="G87" s="254"/>
      <c r="H87" s="254"/>
      <c r="I87" s="256">
        <v>1615.2</v>
      </c>
      <c r="J87" s="254">
        <v>1615.2</v>
      </c>
      <c r="K87" s="255"/>
      <c r="L87" s="255">
        <v>752.7</v>
      </c>
      <c r="M87" s="254"/>
      <c r="N87" s="253">
        <v>5894.7</v>
      </c>
      <c r="O87" s="252"/>
      <c r="P87" s="251"/>
      <c r="T87" s="250"/>
      <c r="U87" s="250"/>
    </row>
    <row r="88" spans="1:21" s="247" customFormat="1" ht="15.75" x14ac:dyDescent="0.2">
      <c r="A88" s="264"/>
      <c r="B88" s="263" t="s">
        <v>100</v>
      </c>
      <c r="C88" s="262" t="s">
        <v>5435</v>
      </c>
      <c r="D88" s="253">
        <v>27920.7</v>
      </c>
      <c r="E88" s="254">
        <v>27920.7</v>
      </c>
      <c r="F88" s="254">
        <v>24182.7</v>
      </c>
      <c r="G88" s="254"/>
      <c r="H88" s="254"/>
      <c r="I88" s="256">
        <v>3911.8</v>
      </c>
      <c r="J88" s="254">
        <v>3911.8</v>
      </c>
      <c r="K88" s="255"/>
      <c r="L88" s="255">
        <v>1530.4</v>
      </c>
      <c r="M88" s="254"/>
      <c r="N88" s="253">
        <v>31832.5</v>
      </c>
      <c r="O88" s="252"/>
      <c r="P88" s="251"/>
      <c r="T88" s="250"/>
      <c r="U88" s="250"/>
    </row>
    <row r="89" spans="1:21" s="247" customFormat="1" ht="15.75" x14ac:dyDescent="0.2">
      <c r="A89" s="264"/>
      <c r="B89" s="263" t="s">
        <v>100</v>
      </c>
      <c r="C89" s="262" t="s">
        <v>5434</v>
      </c>
      <c r="D89" s="253">
        <v>44205.9</v>
      </c>
      <c r="E89" s="254">
        <v>44205.9</v>
      </c>
      <c r="F89" s="254">
        <v>37473</v>
      </c>
      <c r="G89" s="254"/>
      <c r="H89" s="254"/>
      <c r="I89" s="256">
        <v>9747.8000000000011</v>
      </c>
      <c r="J89" s="254">
        <v>9747.8000000000011</v>
      </c>
      <c r="K89" s="255"/>
      <c r="L89" s="255">
        <v>1922.0000000000002</v>
      </c>
      <c r="M89" s="254"/>
      <c r="N89" s="253">
        <v>53953.7</v>
      </c>
      <c r="O89" s="252"/>
      <c r="P89" s="251"/>
      <c r="T89" s="250"/>
      <c r="U89" s="250"/>
    </row>
    <row r="90" spans="1:21" s="247" customFormat="1" ht="15.75" x14ac:dyDescent="0.2">
      <c r="A90" s="260"/>
      <c r="B90" s="261" t="s">
        <v>100</v>
      </c>
      <c r="C90" s="269" t="s">
        <v>5433</v>
      </c>
      <c r="D90" s="253">
        <v>25481.3</v>
      </c>
      <c r="E90" s="254">
        <v>25481.3</v>
      </c>
      <c r="F90" s="254">
        <v>22136</v>
      </c>
      <c r="G90" s="254"/>
      <c r="H90" s="254"/>
      <c r="I90" s="256">
        <v>3780.7000000000007</v>
      </c>
      <c r="J90" s="254">
        <v>3780.7000000000007</v>
      </c>
      <c r="K90" s="255"/>
      <c r="L90" s="255">
        <v>893</v>
      </c>
      <c r="M90" s="254"/>
      <c r="N90" s="253">
        <v>29262</v>
      </c>
      <c r="O90" s="252"/>
      <c r="P90" s="251"/>
      <c r="T90" s="250"/>
      <c r="U90" s="250"/>
    </row>
    <row r="91" spans="1:21" s="247" customFormat="1" ht="15.75" x14ac:dyDescent="0.2">
      <c r="A91" s="260"/>
      <c r="B91" s="258" t="s">
        <v>100</v>
      </c>
      <c r="C91" s="275" t="s">
        <v>5432</v>
      </c>
      <c r="D91" s="253">
        <v>16149.800000000001</v>
      </c>
      <c r="E91" s="254">
        <v>16149.800000000001</v>
      </c>
      <c r="F91" s="254">
        <v>14101.1</v>
      </c>
      <c r="G91" s="254"/>
      <c r="H91" s="254"/>
      <c r="I91" s="256">
        <v>2493.4</v>
      </c>
      <c r="J91" s="254">
        <v>2493.4</v>
      </c>
      <c r="K91" s="255"/>
      <c r="L91" s="255">
        <v>645.5</v>
      </c>
      <c r="M91" s="254"/>
      <c r="N91" s="253">
        <v>18643.2</v>
      </c>
      <c r="O91" s="252"/>
      <c r="P91" s="251"/>
      <c r="T91" s="250"/>
      <c r="U91" s="250"/>
    </row>
    <row r="92" spans="1:21" s="247" customFormat="1" ht="15.75" x14ac:dyDescent="0.2">
      <c r="A92" s="260"/>
      <c r="B92" s="258" t="s">
        <v>100</v>
      </c>
      <c r="C92" s="275" t="s">
        <v>5431</v>
      </c>
      <c r="D92" s="253">
        <v>17952.599999999999</v>
      </c>
      <c r="E92" s="254">
        <v>17952.599999999999</v>
      </c>
      <c r="F92" s="254">
        <v>15729.8</v>
      </c>
      <c r="G92" s="254"/>
      <c r="H92" s="254"/>
      <c r="I92" s="256">
        <v>2751.4</v>
      </c>
      <c r="J92" s="254">
        <v>2751.4</v>
      </c>
      <c r="K92" s="255"/>
      <c r="L92" s="255">
        <v>602.6</v>
      </c>
      <c r="M92" s="254"/>
      <c r="N92" s="253">
        <v>20703.999999999996</v>
      </c>
      <c r="O92" s="252"/>
      <c r="P92" s="251"/>
      <c r="T92" s="250"/>
      <c r="U92" s="250"/>
    </row>
    <row r="93" spans="1:21" s="247" customFormat="1" ht="15.75" x14ac:dyDescent="0.2">
      <c r="A93" s="260"/>
      <c r="B93" s="258" t="s">
        <v>100</v>
      </c>
      <c r="C93" s="257" t="s">
        <v>5430</v>
      </c>
      <c r="D93" s="253">
        <v>25437.200000000001</v>
      </c>
      <c r="E93" s="254">
        <v>25437.200000000001</v>
      </c>
      <c r="F93" s="254">
        <v>21857.4</v>
      </c>
      <c r="G93" s="254"/>
      <c r="H93" s="254"/>
      <c r="I93" s="256">
        <v>3023</v>
      </c>
      <c r="J93" s="254">
        <v>3023</v>
      </c>
      <c r="K93" s="255"/>
      <c r="L93" s="255">
        <v>603.5</v>
      </c>
      <c r="M93" s="254"/>
      <c r="N93" s="253">
        <v>28460.2</v>
      </c>
      <c r="O93" s="252"/>
      <c r="P93" s="251"/>
      <c r="T93" s="250"/>
      <c r="U93" s="250"/>
    </row>
    <row r="94" spans="1:21" s="247" customFormat="1" ht="15.75" x14ac:dyDescent="0.2">
      <c r="A94" s="260"/>
      <c r="B94" s="258" t="s">
        <v>100</v>
      </c>
      <c r="C94" s="257" t="s">
        <v>5429</v>
      </c>
      <c r="D94" s="253">
        <v>32699.1</v>
      </c>
      <c r="E94" s="254">
        <v>32699.1</v>
      </c>
      <c r="F94" s="254">
        <v>28675.7</v>
      </c>
      <c r="G94" s="254"/>
      <c r="H94" s="254"/>
      <c r="I94" s="256">
        <v>5120.7999999999993</v>
      </c>
      <c r="J94" s="254">
        <v>5120.7999999999993</v>
      </c>
      <c r="K94" s="255"/>
      <c r="L94" s="255">
        <v>926</v>
      </c>
      <c r="M94" s="254"/>
      <c r="N94" s="253">
        <v>37819.9</v>
      </c>
      <c r="O94" s="252"/>
      <c r="P94" s="251"/>
      <c r="T94" s="250"/>
      <c r="U94" s="250"/>
    </row>
    <row r="95" spans="1:21" s="247" customFormat="1" ht="15.75" x14ac:dyDescent="0.2">
      <c r="A95" s="260"/>
      <c r="B95" s="258" t="s">
        <v>100</v>
      </c>
      <c r="C95" s="257" t="s">
        <v>5428</v>
      </c>
      <c r="D95" s="253">
        <v>65114.899999999994</v>
      </c>
      <c r="E95" s="254">
        <v>65114.899999999994</v>
      </c>
      <c r="F95" s="254">
        <v>53559.799999999996</v>
      </c>
      <c r="G95" s="254"/>
      <c r="H95" s="254"/>
      <c r="I95" s="256">
        <v>7138.8</v>
      </c>
      <c r="J95" s="254">
        <v>7138.8</v>
      </c>
      <c r="K95" s="255"/>
      <c r="L95" s="255">
        <v>2997.6</v>
      </c>
      <c r="M95" s="254"/>
      <c r="N95" s="253">
        <v>72253.7</v>
      </c>
      <c r="O95" s="252"/>
      <c r="P95" s="251"/>
      <c r="T95" s="250"/>
      <c r="U95" s="250"/>
    </row>
    <row r="96" spans="1:21" s="247" customFormat="1" ht="15.75" x14ac:dyDescent="0.2">
      <c r="A96" s="260"/>
      <c r="B96" s="258" t="s">
        <v>100</v>
      </c>
      <c r="C96" s="257" t="s">
        <v>5427</v>
      </c>
      <c r="D96" s="253">
        <v>17713</v>
      </c>
      <c r="E96" s="254">
        <v>17713</v>
      </c>
      <c r="F96" s="254">
        <v>15436.7</v>
      </c>
      <c r="G96" s="254"/>
      <c r="H96" s="254"/>
      <c r="I96" s="256">
        <v>2546.7999999999997</v>
      </c>
      <c r="J96" s="254">
        <v>2546.7999999999997</v>
      </c>
      <c r="K96" s="255"/>
      <c r="L96" s="255">
        <v>449.4</v>
      </c>
      <c r="M96" s="254"/>
      <c r="N96" s="253">
        <v>20259.8</v>
      </c>
      <c r="O96" s="252"/>
      <c r="P96" s="251"/>
      <c r="T96" s="250"/>
      <c r="U96" s="250"/>
    </row>
    <row r="97" spans="1:21" s="247" customFormat="1" ht="15.75" x14ac:dyDescent="0.2">
      <c r="A97" s="260"/>
      <c r="B97" s="258" t="s">
        <v>100</v>
      </c>
      <c r="C97" s="257" t="s">
        <v>5426</v>
      </c>
      <c r="D97" s="253">
        <v>15559.2</v>
      </c>
      <c r="E97" s="254">
        <v>15559.2</v>
      </c>
      <c r="F97" s="254">
        <v>13589.4</v>
      </c>
      <c r="G97" s="254"/>
      <c r="H97" s="254"/>
      <c r="I97" s="256">
        <v>2222.6000000000004</v>
      </c>
      <c r="J97" s="254">
        <v>2222.6000000000004</v>
      </c>
      <c r="K97" s="255"/>
      <c r="L97" s="255">
        <v>337</v>
      </c>
      <c r="M97" s="254"/>
      <c r="N97" s="253">
        <v>17781.8</v>
      </c>
      <c r="O97" s="252"/>
      <c r="P97" s="251"/>
      <c r="T97" s="250"/>
      <c r="U97" s="250"/>
    </row>
    <row r="98" spans="1:21" s="247" customFormat="1" ht="15.75" x14ac:dyDescent="0.2">
      <c r="A98" s="259"/>
      <c r="B98" s="258" t="s">
        <v>100</v>
      </c>
      <c r="C98" s="257" t="s">
        <v>5425</v>
      </c>
      <c r="D98" s="253">
        <v>21616.9</v>
      </c>
      <c r="E98" s="254">
        <v>21616.9</v>
      </c>
      <c r="F98" s="254">
        <v>18906.5</v>
      </c>
      <c r="G98" s="254"/>
      <c r="H98" s="254"/>
      <c r="I98" s="256">
        <v>3387.6000000000004</v>
      </c>
      <c r="J98" s="254">
        <v>3387.6000000000004</v>
      </c>
      <c r="K98" s="255"/>
      <c r="L98" s="255">
        <v>922</v>
      </c>
      <c r="M98" s="256"/>
      <c r="N98" s="253">
        <v>25004.5</v>
      </c>
      <c r="O98" s="252"/>
      <c r="P98" s="251"/>
      <c r="T98" s="250"/>
      <c r="U98" s="250"/>
    </row>
    <row r="99" spans="1:21" s="247" customFormat="1" ht="15.75" x14ac:dyDescent="0.2">
      <c r="A99" s="259"/>
      <c r="B99" s="261"/>
      <c r="C99" s="274"/>
      <c r="D99" s="256"/>
      <c r="E99" s="256"/>
      <c r="F99" s="256"/>
      <c r="G99" s="254"/>
      <c r="H99" s="256"/>
      <c r="I99" s="256"/>
      <c r="J99" s="256"/>
      <c r="K99" s="256"/>
      <c r="L99" s="255"/>
      <c r="M99" s="256"/>
      <c r="N99" s="256"/>
      <c r="O99" s="252"/>
      <c r="P99" s="251"/>
      <c r="T99" s="250"/>
      <c r="U99" s="250"/>
    </row>
    <row r="100" spans="1:21" s="247" customFormat="1" ht="38.25" customHeight="1" x14ac:dyDescent="0.2">
      <c r="A100" s="268"/>
      <c r="B100" s="273"/>
      <c r="C100" s="266" t="s">
        <v>5424</v>
      </c>
      <c r="D100" s="265">
        <v>1043088.9</v>
      </c>
      <c r="E100" s="265">
        <v>1043088.9</v>
      </c>
      <c r="F100" s="265">
        <v>901668.20000000007</v>
      </c>
      <c r="G100" s="265"/>
      <c r="H100" s="265"/>
      <c r="I100" s="265">
        <v>153086.09999999998</v>
      </c>
      <c r="J100" s="265">
        <v>153086.09999999998</v>
      </c>
      <c r="K100" s="265"/>
      <c r="L100" s="265">
        <v>42459.8</v>
      </c>
      <c r="M100" s="265"/>
      <c r="N100" s="265">
        <v>1196175</v>
      </c>
      <c r="O100" s="252"/>
      <c r="P100" s="251"/>
      <c r="T100" s="250"/>
      <c r="U100" s="250"/>
    </row>
    <row r="101" spans="1:21" s="247" customFormat="1" ht="15.75" x14ac:dyDescent="0.2">
      <c r="A101" s="259"/>
      <c r="B101" s="261"/>
      <c r="C101" s="274"/>
      <c r="D101" s="256"/>
      <c r="E101" s="256"/>
      <c r="F101" s="256"/>
      <c r="G101" s="254"/>
      <c r="H101" s="256"/>
      <c r="I101" s="256"/>
      <c r="J101" s="256"/>
      <c r="K101" s="256"/>
      <c r="L101" s="255"/>
      <c r="M101" s="256"/>
      <c r="N101" s="256"/>
      <c r="O101" s="252"/>
      <c r="P101" s="251"/>
      <c r="T101" s="250"/>
      <c r="U101" s="250"/>
    </row>
    <row r="102" spans="1:21" s="247" customFormat="1" ht="31.5" x14ac:dyDescent="0.2">
      <c r="A102" s="259"/>
      <c r="B102" s="258" t="s">
        <v>100</v>
      </c>
      <c r="C102" s="271" t="s">
        <v>5423</v>
      </c>
      <c r="D102" s="253">
        <v>8237.6</v>
      </c>
      <c r="E102" s="254">
        <v>8237.6</v>
      </c>
      <c r="F102" s="254">
        <v>7156.4</v>
      </c>
      <c r="G102" s="254"/>
      <c r="H102" s="254"/>
      <c r="I102" s="256">
        <v>879.5</v>
      </c>
      <c r="J102" s="254">
        <v>879.5</v>
      </c>
      <c r="K102" s="255"/>
      <c r="L102" s="255">
        <v>122</v>
      </c>
      <c r="M102" s="254"/>
      <c r="N102" s="253">
        <v>9117.1</v>
      </c>
      <c r="O102" s="252"/>
      <c r="P102" s="251"/>
      <c r="T102" s="250"/>
      <c r="U102" s="250"/>
    </row>
    <row r="103" spans="1:21" s="247" customFormat="1" ht="15.75" x14ac:dyDescent="0.2">
      <c r="A103" s="264"/>
      <c r="B103" s="263" t="s">
        <v>100</v>
      </c>
      <c r="C103" s="262" t="s">
        <v>5422</v>
      </c>
      <c r="D103" s="253">
        <v>93987.199999999983</v>
      </c>
      <c r="E103" s="254">
        <v>93987.199999999983</v>
      </c>
      <c r="F103" s="254">
        <v>81452.799999999988</v>
      </c>
      <c r="G103" s="254"/>
      <c r="H103" s="254"/>
      <c r="I103" s="256">
        <v>14383</v>
      </c>
      <c r="J103" s="254">
        <v>14383</v>
      </c>
      <c r="K103" s="255"/>
      <c r="L103" s="255">
        <v>4899</v>
      </c>
      <c r="M103" s="254"/>
      <c r="N103" s="253">
        <v>108370.19999999998</v>
      </c>
      <c r="O103" s="252"/>
      <c r="P103" s="251"/>
      <c r="T103" s="250"/>
      <c r="U103" s="250"/>
    </row>
    <row r="104" spans="1:21" s="247" customFormat="1" ht="15.75" x14ac:dyDescent="0.2">
      <c r="A104" s="264"/>
      <c r="B104" s="263" t="s">
        <v>100</v>
      </c>
      <c r="C104" s="262" t="s">
        <v>5421</v>
      </c>
      <c r="D104" s="253">
        <v>119786.8</v>
      </c>
      <c r="E104" s="254">
        <v>119786.8</v>
      </c>
      <c r="F104" s="254">
        <v>104187.5</v>
      </c>
      <c r="G104" s="254"/>
      <c r="H104" s="254"/>
      <c r="I104" s="256">
        <v>14535.600000000002</v>
      </c>
      <c r="J104" s="254">
        <v>14535.600000000002</v>
      </c>
      <c r="K104" s="255"/>
      <c r="L104" s="255">
        <v>1922.3</v>
      </c>
      <c r="M104" s="254"/>
      <c r="N104" s="253">
        <v>134322.4</v>
      </c>
      <c r="O104" s="252"/>
      <c r="P104" s="251"/>
      <c r="T104" s="250"/>
      <c r="U104" s="250"/>
    </row>
    <row r="105" spans="1:21" s="247" customFormat="1" ht="15.75" x14ac:dyDescent="0.2">
      <c r="A105" s="260"/>
      <c r="B105" s="258" t="s">
        <v>100</v>
      </c>
      <c r="C105" s="257" t="s">
        <v>5420</v>
      </c>
      <c r="D105" s="253">
        <v>20642.900000000001</v>
      </c>
      <c r="E105" s="254">
        <v>20642.900000000001</v>
      </c>
      <c r="F105" s="254">
        <v>17358.7</v>
      </c>
      <c r="G105" s="254"/>
      <c r="H105" s="254"/>
      <c r="I105" s="256">
        <v>2526.9</v>
      </c>
      <c r="J105" s="254">
        <v>2526.9</v>
      </c>
      <c r="K105" s="255"/>
      <c r="L105" s="255">
        <v>701.40000000000009</v>
      </c>
      <c r="M105" s="254"/>
      <c r="N105" s="253">
        <v>23169.800000000003</v>
      </c>
      <c r="O105" s="252"/>
      <c r="P105" s="251"/>
      <c r="T105" s="250"/>
      <c r="U105" s="250"/>
    </row>
    <row r="106" spans="1:21" s="247" customFormat="1" ht="15.75" x14ac:dyDescent="0.2">
      <c r="A106" s="259"/>
      <c r="B106" s="258" t="s">
        <v>100</v>
      </c>
      <c r="C106" s="257" t="s">
        <v>5419</v>
      </c>
      <c r="D106" s="253">
        <v>27047.1</v>
      </c>
      <c r="E106" s="254">
        <v>27047.1</v>
      </c>
      <c r="F106" s="254">
        <v>23003.1</v>
      </c>
      <c r="G106" s="254"/>
      <c r="H106" s="254"/>
      <c r="I106" s="256">
        <v>4172.5</v>
      </c>
      <c r="J106" s="254">
        <v>4172.5</v>
      </c>
      <c r="K106" s="255"/>
      <c r="L106" s="255">
        <v>1189.3</v>
      </c>
      <c r="M106" s="254"/>
      <c r="N106" s="253">
        <v>31219.599999999999</v>
      </c>
      <c r="O106" s="252"/>
      <c r="P106" s="251"/>
      <c r="T106" s="250"/>
      <c r="U106" s="250"/>
    </row>
    <row r="107" spans="1:21" s="247" customFormat="1" ht="15.75" x14ac:dyDescent="0.2">
      <c r="A107" s="259"/>
      <c r="B107" s="258" t="s">
        <v>100</v>
      </c>
      <c r="C107" s="257" t="s">
        <v>5418</v>
      </c>
      <c r="D107" s="253">
        <v>73852.399999999994</v>
      </c>
      <c r="E107" s="254">
        <v>73852.399999999994</v>
      </c>
      <c r="F107" s="254">
        <v>60806.899999999994</v>
      </c>
      <c r="G107" s="254"/>
      <c r="H107" s="254"/>
      <c r="I107" s="256">
        <v>8400</v>
      </c>
      <c r="J107" s="254">
        <v>8400</v>
      </c>
      <c r="K107" s="255"/>
      <c r="L107" s="255">
        <v>3949.7000000000003</v>
      </c>
      <c r="M107" s="254"/>
      <c r="N107" s="253">
        <v>82252.399999999994</v>
      </c>
      <c r="O107" s="252"/>
      <c r="P107" s="251"/>
      <c r="T107" s="250"/>
      <c r="U107" s="250"/>
    </row>
    <row r="108" spans="1:21" s="247" customFormat="1" ht="15.75" x14ac:dyDescent="0.2">
      <c r="A108" s="259"/>
      <c r="B108" s="258" t="s">
        <v>100</v>
      </c>
      <c r="C108" s="257" t="s">
        <v>5417</v>
      </c>
      <c r="D108" s="253">
        <v>29302.400000000001</v>
      </c>
      <c r="E108" s="254">
        <v>29302.400000000001</v>
      </c>
      <c r="F108" s="254">
        <v>25522.6</v>
      </c>
      <c r="G108" s="254"/>
      <c r="H108" s="254"/>
      <c r="I108" s="256">
        <v>5400.3000000000011</v>
      </c>
      <c r="J108" s="254">
        <v>5400.3000000000011</v>
      </c>
      <c r="K108" s="255"/>
      <c r="L108" s="255">
        <v>1520.7</v>
      </c>
      <c r="M108" s="254"/>
      <c r="N108" s="253">
        <v>34702.699999999997</v>
      </c>
      <c r="O108" s="252"/>
      <c r="P108" s="251"/>
      <c r="T108" s="250"/>
      <c r="U108" s="250"/>
    </row>
    <row r="109" spans="1:21" s="247" customFormat="1" ht="15.75" x14ac:dyDescent="0.2">
      <c r="A109" s="259"/>
      <c r="B109" s="258" t="s">
        <v>100</v>
      </c>
      <c r="C109" s="257" t="s">
        <v>5416</v>
      </c>
      <c r="D109" s="253">
        <v>50069.200000000004</v>
      </c>
      <c r="E109" s="254">
        <v>50069.200000000004</v>
      </c>
      <c r="F109" s="254">
        <v>42957.8</v>
      </c>
      <c r="G109" s="254"/>
      <c r="H109" s="254"/>
      <c r="I109" s="256">
        <v>8245.6</v>
      </c>
      <c r="J109" s="254">
        <v>8245.6</v>
      </c>
      <c r="K109" s="255"/>
      <c r="L109" s="255">
        <v>3028.3999999999996</v>
      </c>
      <c r="M109" s="254"/>
      <c r="N109" s="253">
        <v>58314.8</v>
      </c>
      <c r="O109" s="252"/>
      <c r="P109" s="251"/>
      <c r="T109" s="250"/>
      <c r="U109" s="250"/>
    </row>
    <row r="110" spans="1:21" s="247" customFormat="1" ht="15.75" x14ac:dyDescent="0.2">
      <c r="A110" s="260"/>
      <c r="B110" s="258" t="s">
        <v>100</v>
      </c>
      <c r="C110" s="257" t="s">
        <v>5415</v>
      </c>
      <c r="D110" s="253">
        <v>54613.200000000004</v>
      </c>
      <c r="E110" s="254">
        <v>54613.200000000004</v>
      </c>
      <c r="F110" s="254">
        <v>47217.4</v>
      </c>
      <c r="G110" s="254"/>
      <c r="H110" s="254"/>
      <c r="I110" s="256">
        <v>7581.1</v>
      </c>
      <c r="J110" s="254">
        <v>7581.1</v>
      </c>
      <c r="K110" s="255"/>
      <c r="L110" s="255">
        <v>1585</v>
      </c>
      <c r="M110" s="254"/>
      <c r="N110" s="253">
        <v>62194.3</v>
      </c>
      <c r="O110" s="252"/>
      <c r="P110" s="251"/>
      <c r="T110" s="250"/>
      <c r="U110" s="250"/>
    </row>
    <row r="111" spans="1:21" s="247" customFormat="1" ht="15.75" x14ac:dyDescent="0.2">
      <c r="A111" s="259"/>
      <c r="B111" s="258" t="s">
        <v>100</v>
      </c>
      <c r="C111" s="257" t="s">
        <v>5414</v>
      </c>
      <c r="D111" s="253">
        <v>27912.399999999998</v>
      </c>
      <c r="E111" s="254">
        <v>27912.399999999998</v>
      </c>
      <c r="F111" s="254">
        <v>23813.8</v>
      </c>
      <c r="G111" s="254"/>
      <c r="H111" s="254"/>
      <c r="I111" s="256">
        <v>5174.9999999999991</v>
      </c>
      <c r="J111" s="254">
        <v>5174.9999999999991</v>
      </c>
      <c r="K111" s="255"/>
      <c r="L111" s="255">
        <v>1629.6</v>
      </c>
      <c r="M111" s="254"/>
      <c r="N111" s="253">
        <v>33087.4</v>
      </c>
      <c r="O111" s="252"/>
      <c r="P111" s="251"/>
      <c r="T111" s="250"/>
      <c r="U111" s="250"/>
    </row>
    <row r="112" spans="1:21" s="247" customFormat="1" ht="15.75" x14ac:dyDescent="0.2">
      <c r="A112" s="259"/>
      <c r="B112" s="258" t="s">
        <v>100</v>
      </c>
      <c r="C112" s="257" t="s">
        <v>5413</v>
      </c>
      <c r="D112" s="253">
        <v>28512.100000000002</v>
      </c>
      <c r="E112" s="254">
        <v>28512.100000000002</v>
      </c>
      <c r="F112" s="254">
        <v>24295.9</v>
      </c>
      <c r="G112" s="254"/>
      <c r="H112" s="254"/>
      <c r="I112" s="256">
        <v>4537.6000000000004</v>
      </c>
      <c r="J112" s="254">
        <v>4537.6000000000004</v>
      </c>
      <c r="K112" s="255"/>
      <c r="L112" s="255">
        <v>1490.1000000000001</v>
      </c>
      <c r="M112" s="254"/>
      <c r="N112" s="253">
        <v>33049.700000000004</v>
      </c>
      <c r="O112" s="252"/>
      <c r="P112" s="251"/>
      <c r="T112" s="250"/>
      <c r="U112" s="250"/>
    </row>
    <row r="113" spans="1:21" s="247" customFormat="1" ht="15.75" x14ac:dyDescent="0.2">
      <c r="A113" s="260"/>
      <c r="B113" s="258" t="s">
        <v>100</v>
      </c>
      <c r="C113" s="257" t="s">
        <v>5412</v>
      </c>
      <c r="D113" s="253">
        <v>18986.900000000001</v>
      </c>
      <c r="E113" s="254">
        <v>18986.900000000001</v>
      </c>
      <c r="F113" s="254">
        <v>15741.800000000001</v>
      </c>
      <c r="G113" s="254"/>
      <c r="H113" s="254"/>
      <c r="I113" s="256">
        <v>3659.5000000000005</v>
      </c>
      <c r="J113" s="254">
        <v>3659.5000000000005</v>
      </c>
      <c r="K113" s="255"/>
      <c r="L113" s="255">
        <v>1851.8</v>
      </c>
      <c r="M113" s="254"/>
      <c r="N113" s="253">
        <v>22646.400000000001</v>
      </c>
      <c r="O113" s="252"/>
      <c r="P113" s="251"/>
      <c r="T113" s="250"/>
      <c r="U113" s="250"/>
    </row>
    <row r="114" spans="1:21" s="247" customFormat="1" ht="15.75" x14ac:dyDescent="0.2">
      <c r="A114" s="259"/>
      <c r="B114" s="258" t="s">
        <v>100</v>
      </c>
      <c r="C114" s="257" t="s">
        <v>5411</v>
      </c>
      <c r="D114" s="253">
        <v>19263.199999999997</v>
      </c>
      <c r="E114" s="254">
        <v>19263.199999999997</v>
      </c>
      <c r="F114" s="254">
        <v>16135</v>
      </c>
      <c r="G114" s="254"/>
      <c r="H114" s="254"/>
      <c r="I114" s="256">
        <v>3214.7999999999997</v>
      </c>
      <c r="J114" s="254">
        <v>3214.7999999999997</v>
      </c>
      <c r="K114" s="255"/>
      <c r="L114" s="255">
        <v>651.70000000000005</v>
      </c>
      <c r="M114" s="254"/>
      <c r="N114" s="253">
        <v>22478</v>
      </c>
      <c r="O114" s="252"/>
      <c r="P114" s="251"/>
      <c r="T114" s="250"/>
      <c r="U114" s="250"/>
    </row>
    <row r="115" spans="1:21" s="247" customFormat="1" ht="15.75" x14ac:dyDescent="0.2">
      <c r="A115" s="260"/>
      <c r="B115" s="261" t="s">
        <v>100</v>
      </c>
      <c r="C115" s="269" t="s">
        <v>5410</v>
      </c>
      <c r="D115" s="253">
        <v>53473.1</v>
      </c>
      <c r="E115" s="254">
        <v>53473.1</v>
      </c>
      <c r="F115" s="254">
        <v>47346.7</v>
      </c>
      <c r="G115" s="254"/>
      <c r="H115" s="254"/>
      <c r="I115" s="256">
        <v>8396.9</v>
      </c>
      <c r="J115" s="254">
        <v>8396.9</v>
      </c>
      <c r="K115" s="255"/>
      <c r="L115" s="255">
        <v>2202.4</v>
      </c>
      <c r="M115" s="254"/>
      <c r="N115" s="253">
        <v>61870</v>
      </c>
      <c r="O115" s="252"/>
      <c r="P115" s="251"/>
      <c r="T115" s="250"/>
      <c r="U115" s="250"/>
    </row>
    <row r="116" spans="1:21" s="247" customFormat="1" ht="15.75" x14ac:dyDescent="0.2">
      <c r="A116" s="259"/>
      <c r="B116" s="258" t="s">
        <v>100</v>
      </c>
      <c r="C116" s="257" t="s">
        <v>5409</v>
      </c>
      <c r="D116" s="253">
        <v>59163.3</v>
      </c>
      <c r="E116" s="254">
        <v>59163.3</v>
      </c>
      <c r="F116" s="254">
        <v>52264.800000000003</v>
      </c>
      <c r="G116" s="254"/>
      <c r="H116" s="254"/>
      <c r="I116" s="256">
        <v>8753</v>
      </c>
      <c r="J116" s="254">
        <v>8753</v>
      </c>
      <c r="K116" s="255"/>
      <c r="L116" s="255">
        <v>1666</v>
      </c>
      <c r="M116" s="254"/>
      <c r="N116" s="253">
        <v>67916.3</v>
      </c>
      <c r="O116" s="252"/>
      <c r="P116" s="251"/>
      <c r="T116" s="250"/>
      <c r="U116" s="250"/>
    </row>
    <row r="117" spans="1:21" s="247" customFormat="1" ht="15.75" x14ac:dyDescent="0.2">
      <c r="A117" s="259"/>
      <c r="B117" s="258" t="s">
        <v>100</v>
      </c>
      <c r="C117" s="257" t="s">
        <v>5408</v>
      </c>
      <c r="D117" s="253">
        <v>48945.5</v>
      </c>
      <c r="E117" s="254">
        <v>48945.5</v>
      </c>
      <c r="F117" s="254">
        <v>43422.3</v>
      </c>
      <c r="G117" s="254"/>
      <c r="H117" s="254"/>
      <c r="I117" s="256">
        <v>6956.9</v>
      </c>
      <c r="J117" s="254">
        <v>6956.9</v>
      </c>
      <c r="K117" s="255"/>
      <c r="L117" s="255">
        <v>1209.5999999999999</v>
      </c>
      <c r="M117" s="254"/>
      <c r="N117" s="253">
        <v>55902.400000000001</v>
      </c>
      <c r="O117" s="252"/>
      <c r="P117" s="251"/>
      <c r="T117" s="250"/>
      <c r="U117" s="250"/>
    </row>
    <row r="118" spans="1:21" s="247" customFormat="1" ht="15.75" x14ac:dyDescent="0.2">
      <c r="A118" s="260"/>
      <c r="B118" s="258" t="s">
        <v>100</v>
      </c>
      <c r="C118" s="257" t="s">
        <v>5407</v>
      </c>
      <c r="D118" s="253">
        <v>51999.399999999994</v>
      </c>
      <c r="E118" s="254">
        <v>51999.399999999994</v>
      </c>
      <c r="F118" s="254">
        <v>45178.1</v>
      </c>
      <c r="G118" s="254"/>
      <c r="H118" s="254"/>
      <c r="I118" s="256">
        <v>8334.2000000000007</v>
      </c>
      <c r="J118" s="254">
        <v>8334.2000000000007</v>
      </c>
      <c r="K118" s="255"/>
      <c r="L118" s="255">
        <v>2878.8999999999996</v>
      </c>
      <c r="M118" s="254"/>
      <c r="N118" s="253">
        <v>60333.599999999991</v>
      </c>
      <c r="O118" s="252"/>
      <c r="P118" s="251"/>
      <c r="T118" s="250"/>
      <c r="U118" s="250"/>
    </row>
    <row r="119" spans="1:21" s="247" customFormat="1" ht="15.75" x14ac:dyDescent="0.2">
      <c r="A119" s="259"/>
      <c r="B119" s="258" t="s">
        <v>100</v>
      </c>
      <c r="C119" s="257" t="s">
        <v>5406</v>
      </c>
      <c r="D119" s="253">
        <v>67810</v>
      </c>
      <c r="E119" s="254">
        <v>67810</v>
      </c>
      <c r="F119" s="254">
        <v>59947.5</v>
      </c>
      <c r="G119" s="254"/>
      <c r="H119" s="254"/>
      <c r="I119" s="256">
        <v>9146.0999999999985</v>
      </c>
      <c r="J119" s="254">
        <v>9146.0999999999985</v>
      </c>
      <c r="K119" s="255"/>
      <c r="L119" s="255">
        <v>2048.5</v>
      </c>
      <c r="M119" s="254"/>
      <c r="N119" s="253">
        <v>76956.100000000006</v>
      </c>
      <c r="O119" s="252"/>
      <c r="P119" s="251"/>
      <c r="T119" s="250"/>
      <c r="U119" s="250"/>
    </row>
    <row r="120" spans="1:21" s="247" customFormat="1" ht="15.75" x14ac:dyDescent="0.2">
      <c r="A120" s="260"/>
      <c r="B120" s="258" t="s">
        <v>100</v>
      </c>
      <c r="C120" s="257" t="s">
        <v>5405</v>
      </c>
      <c r="D120" s="253">
        <v>52290.7</v>
      </c>
      <c r="E120" s="254">
        <v>52290.7</v>
      </c>
      <c r="F120" s="254">
        <v>46094.2</v>
      </c>
      <c r="G120" s="254"/>
      <c r="H120" s="254"/>
      <c r="I120" s="256">
        <v>7636.9</v>
      </c>
      <c r="J120" s="254">
        <v>7636.9</v>
      </c>
      <c r="K120" s="255"/>
      <c r="L120" s="255">
        <v>1769.9</v>
      </c>
      <c r="M120" s="254"/>
      <c r="N120" s="253">
        <v>59927.599999999991</v>
      </c>
      <c r="O120" s="252"/>
      <c r="P120" s="251"/>
      <c r="T120" s="250"/>
      <c r="U120" s="250"/>
    </row>
    <row r="121" spans="1:21" s="247" customFormat="1" ht="15.75" x14ac:dyDescent="0.2">
      <c r="A121" s="259"/>
      <c r="B121" s="258" t="s">
        <v>100</v>
      </c>
      <c r="C121" s="257" t="s">
        <v>5404</v>
      </c>
      <c r="D121" s="253">
        <v>62257.799999999996</v>
      </c>
      <c r="E121" s="254">
        <v>62257.799999999996</v>
      </c>
      <c r="F121" s="254">
        <v>53920.399999999994</v>
      </c>
      <c r="G121" s="254"/>
      <c r="H121" s="254"/>
      <c r="I121" s="256">
        <v>9064.6000000000022</v>
      </c>
      <c r="J121" s="254">
        <v>9064.6000000000022</v>
      </c>
      <c r="K121" s="255"/>
      <c r="L121" s="255">
        <v>2455.6999999999998</v>
      </c>
      <c r="M121" s="254"/>
      <c r="N121" s="253">
        <v>71322.399999999994</v>
      </c>
      <c r="O121" s="252"/>
      <c r="P121" s="251"/>
      <c r="T121" s="250"/>
      <c r="U121" s="250"/>
    </row>
    <row r="122" spans="1:21" s="247" customFormat="1" ht="15.75" x14ac:dyDescent="0.2">
      <c r="A122" s="259"/>
      <c r="B122" s="258" t="s">
        <v>100</v>
      </c>
      <c r="C122" s="257" t="s">
        <v>5403</v>
      </c>
      <c r="D122" s="253">
        <v>32450.499999999996</v>
      </c>
      <c r="E122" s="254">
        <v>32450.499999999996</v>
      </c>
      <c r="F122" s="254">
        <v>27360.399999999998</v>
      </c>
      <c r="G122" s="254"/>
      <c r="H122" s="254"/>
      <c r="I122" s="256">
        <v>5507.2999999999993</v>
      </c>
      <c r="J122" s="254">
        <v>5507.2999999999993</v>
      </c>
      <c r="K122" s="255"/>
      <c r="L122" s="255">
        <v>1788.4</v>
      </c>
      <c r="M122" s="254"/>
      <c r="N122" s="253">
        <v>37957.799999999996</v>
      </c>
      <c r="O122" s="252"/>
      <c r="P122" s="251"/>
      <c r="T122" s="250"/>
      <c r="U122" s="250"/>
    </row>
    <row r="123" spans="1:21" s="247" customFormat="1" ht="15.75" x14ac:dyDescent="0.2">
      <c r="A123" s="260"/>
      <c r="B123" s="258" t="s">
        <v>100</v>
      </c>
      <c r="C123" s="257" t="s">
        <v>5402</v>
      </c>
      <c r="D123" s="253">
        <v>42485.2</v>
      </c>
      <c r="E123" s="254">
        <v>42485.2</v>
      </c>
      <c r="F123" s="254">
        <v>36484.1</v>
      </c>
      <c r="G123" s="254"/>
      <c r="H123" s="254"/>
      <c r="I123" s="256">
        <v>6578.7999999999993</v>
      </c>
      <c r="J123" s="254">
        <v>6578.7999999999993</v>
      </c>
      <c r="K123" s="255"/>
      <c r="L123" s="255">
        <v>1899.3999999999999</v>
      </c>
      <c r="M123" s="254"/>
      <c r="N123" s="253">
        <v>49064</v>
      </c>
      <c r="O123" s="252"/>
      <c r="P123" s="251"/>
      <c r="T123" s="250"/>
      <c r="U123" s="250"/>
    </row>
    <row r="124" spans="1:21" s="247" customFormat="1" ht="15.75" x14ac:dyDescent="0.2">
      <c r="A124" s="259"/>
      <c r="B124" s="261"/>
      <c r="C124" s="274"/>
      <c r="D124" s="256"/>
      <c r="E124" s="256"/>
      <c r="F124" s="256"/>
      <c r="G124" s="254"/>
      <c r="H124" s="256"/>
      <c r="I124" s="256"/>
      <c r="J124" s="256"/>
      <c r="K124" s="256"/>
      <c r="L124" s="255"/>
      <c r="M124" s="256"/>
      <c r="N124" s="256"/>
      <c r="O124" s="252"/>
      <c r="P124" s="251"/>
      <c r="T124" s="250"/>
      <c r="U124" s="250"/>
    </row>
    <row r="125" spans="1:21" s="247" customFormat="1" ht="39" x14ac:dyDescent="0.2">
      <c r="A125" s="268"/>
      <c r="B125" s="273"/>
      <c r="C125" s="266" t="s">
        <v>5401</v>
      </c>
      <c r="D125" s="265">
        <v>571647.39999999991</v>
      </c>
      <c r="E125" s="265">
        <v>571647.39999999991</v>
      </c>
      <c r="F125" s="265">
        <v>490790.40000000002</v>
      </c>
      <c r="G125" s="265"/>
      <c r="H125" s="265"/>
      <c r="I125" s="265">
        <v>78911.100000000006</v>
      </c>
      <c r="J125" s="265">
        <v>78911.100000000006</v>
      </c>
      <c r="K125" s="265"/>
      <c r="L125" s="265">
        <v>17769.200000000004</v>
      </c>
      <c r="M125" s="265"/>
      <c r="N125" s="265">
        <v>650558.50000000012</v>
      </c>
      <c r="O125" s="252"/>
      <c r="P125" s="251"/>
      <c r="T125" s="250"/>
      <c r="U125" s="250"/>
    </row>
    <row r="126" spans="1:21" s="247" customFormat="1" ht="15.75" x14ac:dyDescent="0.2">
      <c r="A126" s="259"/>
      <c r="B126" s="261"/>
      <c r="C126" s="274"/>
      <c r="D126" s="256"/>
      <c r="E126" s="256"/>
      <c r="F126" s="256"/>
      <c r="G126" s="254"/>
      <c r="H126" s="256"/>
      <c r="I126" s="256"/>
      <c r="J126" s="256"/>
      <c r="K126" s="256"/>
      <c r="L126" s="255"/>
      <c r="M126" s="256"/>
      <c r="N126" s="256"/>
      <c r="O126" s="252"/>
      <c r="P126" s="251"/>
      <c r="T126" s="250"/>
      <c r="U126" s="250"/>
    </row>
    <row r="127" spans="1:21" s="247" customFormat="1" ht="31.5" x14ac:dyDescent="0.2">
      <c r="A127" s="259"/>
      <c r="B127" s="261" t="s">
        <v>100</v>
      </c>
      <c r="C127" s="271" t="s">
        <v>5400</v>
      </c>
      <c r="D127" s="253">
        <v>8339.4</v>
      </c>
      <c r="E127" s="254">
        <v>8339.4</v>
      </c>
      <c r="F127" s="254">
        <v>7241.6</v>
      </c>
      <c r="G127" s="254"/>
      <c r="H127" s="254"/>
      <c r="I127" s="256">
        <v>856.2</v>
      </c>
      <c r="J127" s="254">
        <v>856.2</v>
      </c>
      <c r="K127" s="255"/>
      <c r="L127" s="255">
        <v>255.10000000000002</v>
      </c>
      <c r="M127" s="254"/>
      <c r="N127" s="253">
        <v>9195.6</v>
      </c>
      <c r="O127" s="252"/>
      <c r="P127" s="251"/>
      <c r="T127" s="250"/>
      <c r="U127" s="250"/>
    </row>
    <row r="128" spans="1:21" s="247" customFormat="1" ht="15.75" x14ac:dyDescent="0.2">
      <c r="A128" s="264"/>
      <c r="B128" s="263" t="s">
        <v>100</v>
      </c>
      <c r="C128" s="262" t="s">
        <v>5399</v>
      </c>
      <c r="D128" s="253">
        <v>74446.8</v>
      </c>
      <c r="E128" s="254">
        <v>74446.8</v>
      </c>
      <c r="F128" s="254">
        <v>64734.100000000006</v>
      </c>
      <c r="G128" s="254"/>
      <c r="H128" s="254"/>
      <c r="I128" s="256">
        <v>7521</v>
      </c>
      <c r="J128" s="254">
        <v>7521</v>
      </c>
      <c r="K128" s="255"/>
      <c r="L128" s="255">
        <v>2035.1999999999998</v>
      </c>
      <c r="M128" s="254"/>
      <c r="N128" s="253">
        <v>81967.8</v>
      </c>
      <c r="O128" s="252"/>
      <c r="P128" s="251"/>
      <c r="T128" s="250"/>
      <c r="U128" s="250"/>
    </row>
    <row r="129" spans="1:21" s="247" customFormat="1" ht="15.75" x14ac:dyDescent="0.2">
      <c r="A129" s="264"/>
      <c r="B129" s="263" t="s">
        <v>100</v>
      </c>
      <c r="C129" s="262" t="s">
        <v>5398</v>
      </c>
      <c r="D129" s="253">
        <v>118384.79999999999</v>
      </c>
      <c r="E129" s="254">
        <v>118384.79999999999</v>
      </c>
      <c r="F129" s="254">
        <v>101886.39999999999</v>
      </c>
      <c r="G129" s="254"/>
      <c r="H129" s="254"/>
      <c r="I129" s="256">
        <v>14665.2</v>
      </c>
      <c r="J129" s="254">
        <v>14665.2</v>
      </c>
      <c r="K129" s="255"/>
      <c r="L129" s="255">
        <v>1925.7</v>
      </c>
      <c r="M129" s="254"/>
      <c r="N129" s="253">
        <v>133050</v>
      </c>
      <c r="O129" s="252"/>
      <c r="P129" s="251"/>
      <c r="T129" s="250"/>
      <c r="U129" s="250"/>
    </row>
    <row r="130" spans="1:21" s="247" customFormat="1" ht="15.75" x14ac:dyDescent="0.2">
      <c r="A130" s="259"/>
      <c r="B130" s="258" t="s">
        <v>100</v>
      </c>
      <c r="C130" s="257" t="s">
        <v>5397</v>
      </c>
      <c r="D130" s="253">
        <v>24250.3</v>
      </c>
      <c r="E130" s="254">
        <v>24250.3</v>
      </c>
      <c r="F130" s="254">
        <v>19907.5</v>
      </c>
      <c r="G130" s="254"/>
      <c r="H130" s="254"/>
      <c r="I130" s="256">
        <v>4134.8</v>
      </c>
      <c r="J130" s="254">
        <v>4134.8</v>
      </c>
      <c r="K130" s="255"/>
      <c r="L130" s="255">
        <v>1673.7000000000003</v>
      </c>
      <c r="M130" s="254"/>
      <c r="N130" s="253">
        <v>28385.1</v>
      </c>
      <c r="O130" s="252"/>
      <c r="P130" s="251"/>
      <c r="T130" s="250"/>
      <c r="U130" s="250"/>
    </row>
    <row r="131" spans="1:21" s="247" customFormat="1" ht="15.75" x14ac:dyDescent="0.2">
      <c r="A131" s="260"/>
      <c r="B131" s="261" t="s">
        <v>100</v>
      </c>
      <c r="C131" s="270" t="s">
        <v>5396</v>
      </c>
      <c r="D131" s="253"/>
      <c r="E131" s="254"/>
      <c r="F131" s="254"/>
      <c r="G131" s="254"/>
      <c r="H131" s="254"/>
      <c r="I131" s="256"/>
      <c r="J131" s="254"/>
      <c r="K131" s="255"/>
      <c r="L131" s="255"/>
      <c r="M131" s="254"/>
      <c r="N131" s="253"/>
      <c r="O131" s="252"/>
      <c r="P131" s="251"/>
      <c r="T131" s="250"/>
      <c r="U131" s="250"/>
    </row>
    <row r="132" spans="1:21" s="247" customFormat="1" ht="15.75" x14ac:dyDescent="0.2">
      <c r="A132" s="259"/>
      <c r="B132" s="258" t="s">
        <v>100</v>
      </c>
      <c r="C132" s="257" t="s">
        <v>5395</v>
      </c>
      <c r="D132" s="253">
        <v>9994.4</v>
      </c>
      <c r="E132" s="254">
        <v>9994.4</v>
      </c>
      <c r="F132" s="254">
        <v>8445</v>
      </c>
      <c r="G132" s="254"/>
      <c r="H132" s="254"/>
      <c r="I132" s="256">
        <v>2133.4</v>
      </c>
      <c r="J132" s="254">
        <v>2133.4</v>
      </c>
      <c r="K132" s="255"/>
      <c r="L132" s="255">
        <v>480.5</v>
      </c>
      <c r="M132" s="254"/>
      <c r="N132" s="253">
        <v>12127.8</v>
      </c>
      <c r="O132" s="252"/>
      <c r="P132" s="251"/>
      <c r="T132" s="250"/>
      <c r="U132" s="250"/>
    </row>
    <row r="133" spans="1:21" s="247" customFormat="1" ht="15.75" x14ac:dyDescent="0.2">
      <c r="A133" s="260"/>
      <c r="B133" s="258" t="s">
        <v>100</v>
      </c>
      <c r="C133" s="257" t="s">
        <v>5394</v>
      </c>
      <c r="D133" s="253">
        <v>33420.400000000001</v>
      </c>
      <c r="E133" s="254">
        <v>33420.400000000001</v>
      </c>
      <c r="F133" s="254">
        <v>28854.3</v>
      </c>
      <c r="G133" s="254"/>
      <c r="H133" s="254"/>
      <c r="I133" s="256">
        <v>3598.3</v>
      </c>
      <c r="J133" s="254">
        <v>3598.3</v>
      </c>
      <c r="K133" s="255"/>
      <c r="L133" s="255">
        <v>724</v>
      </c>
      <c r="M133" s="254"/>
      <c r="N133" s="253">
        <v>37018.700000000004</v>
      </c>
      <c r="O133" s="252"/>
      <c r="P133" s="251"/>
      <c r="T133" s="250"/>
      <c r="U133" s="250"/>
    </row>
    <row r="134" spans="1:21" s="247" customFormat="1" ht="15.75" x14ac:dyDescent="0.2">
      <c r="A134" s="260"/>
      <c r="B134" s="258" t="s">
        <v>100</v>
      </c>
      <c r="C134" s="257" t="s">
        <v>5393</v>
      </c>
      <c r="D134" s="253"/>
      <c r="E134" s="254"/>
      <c r="F134" s="254"/>
      <c r="G134" s="254"/>
      <c r="H134" s="254"/>
      <c r="I134" s="256"/>
      <c r="J134" s="254"/>
      <c r="K134" s="255"/>
      <c r="L134" s="255"/>
      <c r="M134" s="254"/>
      <c r="N134" s="253"/>
      <c r="O134" s="252"/>
      <c r="P134" s="251"/>
      <c r="T134" s="250"/>
      <c r="U134" s="250"/>
    </row>
    <row r="135" spans="1:21" s="247" customFormat="1" ht="15.75" x14ac:dyDescent="0.2">
      <c r="A135" s="259"/>
      <c r="B135" s="258" t="s">
        <v>100</v>
      </c>
      <c r="C135" s="257" t="s">
        <v>5392</v>
      </c>
      <c r="D135" s="253">
        <v>100186.2</v>
      </c>
      <c r="E135" s="254">
        <v>100186.2</v>
      </c>
      <c r="F135" s="254">
        <v>86607.8</v>
      </c>
      <c r="G135" s="254"/>
      <c r="H135" s="254"/>
      <c r="I135" s="256">
        <v>10912.400000000001</v>
      </c>
      <c r="J135" s="254">
        <v>10912.400000000001</v>
      </c>
      <c r="K135" s="255"/>
      <c r="L135" s="255">
        <v>1750.5</v>
      </c>
      <c r="M135" s="254"/>
      <c r="N135" s="253">
        <v>111098.6</v>
      </c>
      <c r="O135" s="252"/>
      <c r="P135" s="251"/>
      <c r="T135" s="250"/>
      <c r="U135" s="250"/>
    </row>
    <row r="136" spans="1:21" s="247" customFormat="1" ht="15.75" x14ac:dyDescent="0.2">
      <c r="A136" s="260"/>
      <c r="B136" s="258" t="s">
        <v>100</v>
      </c>
      <c r="C136" s="257" t="s">
        <v>5391</v>
      </c>
      <c r="D136" s="253"/>
      <c r="E136" s="254"/>
      <c r="F136" s="254"/>
      <c r="G136" s="254"/>
      <c r="H136" s="254"/>
      <c r="I136" s="256"/>
      <c r="J136" s="254"/>
      <c r="K136" s="255"/>
      <c r="L136" s="255"/>
      <c r="M136" s="254"/>
      <c r="N136" s="253"/>
      <c r="O136" s="252"/>
      <c r="P136" s="251"/>
      <c r="T136" s="250"/>
      <c r="U136" s="250"/>
    </row>
    <row r="137" spans="1:21" s="247" customFormat="1" ht="15.75" x14ac:dyDescent="0.2">
      <c r="A137" s="260"/>
      <c r="B137" s="258" t="s">
        <v>100</v>
      </c>
      <c r="C137" s="257" t="s">
        <v>5390</v>
      </c>
      <c r="D137" s="253">
        <v>33009.300000000003</v>
      </c>
      <c r="E137" s="254">
        <v>33009.300000000003</v>
      </c>
      <c r="F137" s="254">
        <v>28237.9</v>
      </c>
      <c r="G137" s="254"/>
      <c r="H137" s="254"/>
      <c r="I137" s="256">
        <v>3877.7000000000007</v>
      </c>
      <c r="J137" s="254">
        <v>3877.7000000000007</v>
      </c>
      <c r="K137" s="255"/>
      <c r="L137" s="255">
        <v>907</v>
      </c>
      <c r="M137" s="254"/>
      <c r="N137" s="253">
        <v>36887</v>
      </c>
      <c r="O137" s="252"/>
      <c r="P137" s="251"/>
      <c r="T137" s="250"/>
      <c r="U137" s="250"/>
    </row>
    <row r="138" spans="1:21" s="247" customFormat="1" ht="15.75" x14ac:dyDescent="0.2">
      <c r="A138" s="260"/>
      <c r="B138" s="258" t="s">
        <v>100</v>
      </c>
      <c r="C138" s="257" t="s">
        <v>5389</v>
      </c>
      <c r="D138" s="253"/>
      <c r="E138" s="254"/>
      <c r="F138" s="254"/>
      <c r="G138" s="254"/>
      <c r="H138" s="254"/>
      <c r="I138" s="256"/>
      <c r="J138" s="254"/>
      <c r="K138" s="255"/>
      <c r="L138" s="255"/>
      <c r="M138" s="254"/>
      <c r="N138" s="253"/>
      <c r="O138" s="252"/>
      <c r="P138" s="251"/>
      <c r="T138" s="250"/>
      <c r="U138" s="250"/>
    </row>
    <row r="139" spans="1:21" s="247" customFormat="1" ht="15.75" x14ac:dyDescent="0.2">
      <c r="A139" s="260"/>
      <c r="B139" s="258" t="s">
        <v>100</v>
      </c>
      <c r="C139" s="257" t="s">
        <v>5388</v>
      </c>
      <c r="D139" s="253">
        <v>12173.4</v>
      </c>
      <c r="E139" s="254">
        <v>12173.4</v>
      </c>
      <c r="F139" s="254">
        <v>10325.299999999999</v>
      </c>
      <c r="G139" s="254"/>
      <c r="H139" s="254"/>
      <c r="I139" s="256">
        <v>3873.900000000001</v>
      </c>
      <c r="J139" s="254">
        <v>3873.900000000001</v>
      </c>
      <c r="K139" s="255"/>
      <c r="L139" s="255">
        <v>711.1</v>
      </c>
      <c r="M139" s="254"/>
      <c r="N139" s="253">
        <v>16047.300000000001</v>
      </c>
      <c r="O139" s="252"/>
      <c r="P139" s="251"/>
      <c r="T139" s="250"/>
      <c r="U139" s="250"/>
    </row>
    <row r="140" spans="1:21" s="247" customFormat="1" ht="15.75" x14ac:dyDescent="0.2">
      <c r="A140" s="260"/>
      <c r="B140" s="258" t="s">
        <v>100</v>
      </c>
      <c r="C140" s="257" t="s">
        <v>5387</v>
      </c>
      <c r="D140" s="253">
        <v>81816.299999999988</v>
      </c>
      <c r="E140" s="254">
        <v>81816.299999999988</v>
      </c>
      <c r="F140" s="254">
        <v>70296.899999999994</v>
      </c>
      <c r="G140" s="254"/>
      <c r="H140" s="254"/>
      <c r="I140" s="256">
        <v>9338.1999999999989</v>
      </c>
      <c r="J140" s="254">
        <v>9338.1999999999989</v>
      </c>
      <c r="K140" s="255"/>
      <c r="L140" s="255">
        <v>1498.7</v>
      </c>
      <c r="M140" s="254"/>
      <c r="N140" s="253">
        <v>91154.5</v>
      </c>
      <c r="O140" s="252"/>
      <c r="P140" s="251"/>
      <c r="T140" s="250"/>
      <c r="U140" s="250"/>
    </row>
    <row r="141" spans="1:21" s="247" customFormat="1" ht="15.75" x14ac:dyDescent="0.2">
      <c r="A141" s="259"/>
      <c r="B141" s="258" t="s">
        <v>100</v>
      </c>
      <c r="C141" s="257" t="s">
        <v>5386</v>
      </c>
      <c r="D141" s="253">
        <v>42630.400000000001</v>
      </c>
      <c r="E141" s="254">
        <v>42630.400000000001</v>
      </c>
      <c r="F141" s="254">
        <v>36568</v>
      </c>
      <c r="G141" s="254"/>
      <c r="H141" s="254"/>
      <c r="I141" s="256">
        <v>7955.2</v>
      </c>
      <c r="J141" s="254">
        <v>7955.2</v>
      </c>
      <c r="K141" s="255"/>
      <c r="L141" s="255">
        <v>2704.6</v>
      </c>
      <c r="M141" s="254"/>
      <c r="N141" s="253">
        <v>50585.599999999999</v>
      </c>
      <c r="O141" s="252"/>
      <c r="P141" s="251"/>
      <c r="T141" s="250"/>
      <c r="U141" s="250"/>
    </row>
    <row r="142" spans="1:21" s="247" customFormat="1" ht="15.75" x14ac:dyDescent="0.2">
      <c r="A142" s="260"/>
      <c r="B142" s="258" t="s">
        <v>100</v>
      </c>
      <c r="C142" s="257" t="s">
        <v>5385</v>
      </c>
      <c r="D142" s="253"/>
      <c r="E142" s="254"/>
      <c r="F142" s="254"/>
      <c r="G142" s="254"/>
      <c r="H142" s="254"/>
      <c r="I142" s="256"/>
      <c r="J142" s="254"/>
      <c r="K142" s="255"/>
      <c r="L142" s="255"/>
      <c r="M142" s="254"/>
      <c r="N142" s="253"/>
      <c r="O142" s="252"/>
      <c r="P142" s="251"/>
      <c r="T142" s="250"/>
      <c r="U142" s="250"/>
    </row>
    <row r="143" spans="1:21" s="247" customFormat="1" ht="15.75" x14ac:dyDescent="0.2">
      <c r="A143" s="260"/>
      <c r="B143" s="258" t="s">
        <v>100</v>
      </c>
      <c r="C143" s="257" t="s">
        <v>5384</v>
      </c>
      <c r="D143" s="253"/>
      <c r="E143" s="254"/>
      <c r="F143" s="254"/>
      <c r="G143" s="254"/>
      <c r="H143" s="254"/>
      <c r="I143" s="256"/>
      <c r="J143" s="254"/>
      <c r="K143" s="255"/>
      <c r="L143" s="255"/>
      <c r="M143" s="254"/>
      <c r="N143" s="253"/>
      <c r="O143" s="252"/>
      <c r="P143" s="251"/>
      <c r="T143" s="250"/>
      <c r="U143" s="250"/>
    </row>
    <row r="144" spans="1:21" s="247" customFormat="1" ht="15.75" x14ac:dyDescent="0.2">
      <c r="A144" s="260"/>
      <c r="B144" s="258" t="s">
        <v>100</v>
      </c>
      <c r="C144" s="257" t="s">
        <v>5383</v>
      </c>
      <c r="D144" s="253"/>
      <c r="E144" s="254"/>
      <c r="F144" s="254"/>
      <c r="G144" s="254"/>
      <c r="H144" s="254"/>
      <c r="I144" s="256"/>
      <c r="J144" s="254"/>
      <c r="K144" s="255"/>
      <c r="L144" s="255"/>
      <c r="M144" s="254"/>
      <c r="N144" s="253"/>
      <c r="O144" s="252"/>
      <c r="P144" s="251"/>
      <c r="T144" s="250"/>
      <c r="U144" s="250"/>
    </row>
    <row r="145" spans="1:21" s="247" customFormat="1" ht="15.75" x14ac:dyDescent="0.2">
      <c r="A145" s="259"/>
      <c r="B145" s="258" t="s">
        <v>100</v>
      </c>
      <c r="C145" s="257" t="s">
        <v>5382</v>
      </c>
      <c r="D145" s="253"/>
      <c r="E145" s="254"/>
      <c r="F145" s="254"/>
      <c r="G145" s="254"/>
      <c r="H145" s="254"/>
      <c r="I145" s="256"/>
      <c r="J145" s="254"/>
      <c r="K145" s="255"/>
      <c r="L145" s="255"/>
      <c r="M145" s="254"/>
      <c r="N145" s="253"/>
      <c r="O145" s="252"/>
      <c r="P145" s="251"/>
      <c r="T145" s="250"/>
      <c r="U145" s="250"/>
    </row>
    <row r="146" spans="1:21" s="247" customFormat="1" ht="15.75" x14ac:dyDescent="0.2">
      <c r="A146" s="260"/>
      <c r="B146" s="258" t="s">
        <v>100</v>
      </c>
      <c r="C146" s="257" t="s">
        <v>5381</v>
      </c>
      <c r="D146" s="253"/>
      <c r="E146" s="254"/>
      <c r="F146" s="254"/>
      <c r="G146" s="254"/>
      <c r="H146" s="254"/>
      <c r="I146" s="256"/>
      <c r="J146" s="254"/>
      <c r="K146" s="255"/>
      <c r="L146" s="255"/>
      <c r="M146" s="254"/>
      <c r="N146" s="253"/>
      <c r="O146" s="252"/>
      <c r="P146" s="251"/>
      <c r="T146" s="250"/>
      <c r="U146" s="250"/>
    </row>
    <row r="147" spans="1:21" s="247" customFormat="1" ht="15.75" x14ac:dyDescent="0.2">
      <c r="A147" s="260"/>
      <c r="B147" s="258" t="s">
        <v>100</v>
      </c>
      <c r="C147" s="257" t="s">
        <v>5380</v>
      </c>
      <c r="D147" s="253">
        <v>10333</v>
      </c>
      <c r="E147" s="254">
        <v>10333</v>
      </c>
      <c r="F147" s="254">
        <v>8531.2999999999993</v>
      </c>
      <c r="G147" s="254"/>
      <c r="H147" s="254"/>
      <c r="I147" s="256">
        <v>4299.0000000000009</v>
      </c>
      <c r="J147" s="254">
        <v>4299.0000000000009</v>
      </c>
      <c r="K147" s="255"/>
      <c r="L147" s="255">
        <v>1338.1000000000001</v>
      </c>
      <c r="M147" s="254"/>
      <c r="N147" s="253">
        <v>14632</v>
      </c>
      <c r="O147" s="252"/>
      <c r="P147" s="251"/>
      <c r="T147" s="250"/>
      <c r="U147" s="250"/>
    </row>
    <row r="148" spans="1:21" s="247" customFormat="1" ht="15.75" x14ac:dyDescent="0.2">
      <c r="A148" s="259"/>
      <c r="B148" s="258" t="s">
        <v>100</v>
      </c>
      <c r="C148" s="257" t="s">
        <v>5379</v>
      </c>
      <c r="D148" s="253">
        <v>22662.700000000004</v>
      </c>
      <c r="E148" s="254">
        <v>22662.700000000004</v>
      </c>
      <c r="F148" s="254">
        <v>19154.300000000003</v>
      </c>
      <c r="G148" s="254"/>
      <c r="H148" s="254"/>
      <c r="I148" s="256">
        <v>5745.7999999999993</v>
      </c>
      <c r="J148" s="254">
        <v>5745.7999999999993</v>
      </c>
      <c r="K148" s="255"/>
      <c r="L148" s="255">
        <v>1765</v>
      </c>
      <c r="M148" s="254"/>
      <c r="N148" s="253">
        <v>28408.500000000004</v>
      </c>
      <c r="O148" s="252"/>
      <c r="P148" s="251"/>
      <c r="T148" s="250"/>
      <c r="U148" s="250"/>
    </row>
    <row r="149" spans="1:21" s="247" customFormat="1" ht="15.75" x14ac:dyDescent="0.2">
      <c r="A149" s="259"/>
      <c r="B149" s="261"/>
      <c r="C149" s="274"/>
      <c r="D149" s="256"/>
      <c r="E149" s="256"/>
      <c r="F149" s="256"/>
      <c r="G149" s="254"/>
      <c r="H149" s="256"/>
      <c r="I149" s="256"/>
      <c r="J149" s="256"/>
      <c r="K149" s="256"/>
      <c r="L149" s="255"/>
      <c r="M149" s="256"/>
      <c r="N149" s="256"/>
      <c r="O149" s="252"/>
      <c r="P149" s="251"/>
      <c r="T149" s="250"/>
      <c r="U149" s="250"/>
    </row>
    <row r="150" spans="1:21" s="247" customFormat="1" ht="39" x14ac:dyDescent="0.2">
      <c r="A150" s="268"/>
      <c r="B150" s="273"/>
      <c r="C150" s="266" t="s">
        <v>5378</v>
      </c>
      <c r="D150" s="265">
        <v>419123.6</v>
      </c>
      <c r="E150" s="265">
        <v>419123.6</v>
      </c>
      <c r="F150" s="265">
        <v>360318.3</v>
      </c>
      <c r="G150" s="265"/>
      <c r="H150" s="265"/>
      <c r="I150" s="265">
        <v>58901.4</v>
      </c>
      <c r="J150" s="265">
        <v>58901.4</v>
      </c>
      <c r="K150" s="265"/>
      <c r="L150" s="265">
        <v>17041.3</v>
      </c>
      <c r="M150" s="265"/>
      <c r="N150" s="265">
        <v>478025.00000000006</v>
      </c>
      <c r="O150" s="252"/>
      <c r="P150" s="251"/>
      <c r="T150" s="250"/>
      <c r="U150" s="250"/>
    </row>
    <row r="151" spans="1:21" s="247" customFormat="1" ht="15.75" x14ac:dyDescent="0.2">
      <c r="A151" s="259"/>
      <c r="B151" s="261"/>
      <c r="C151" s="274"/>
      <c r="D151" s="256"/>
      <c r="E151" s="256"/>
      <c r="F151" s="256"/>
      <c r="G151" s="254"/>
      <c r="H151" s="256"/>
      <c r="I151" s="256"/>
      <c r="J151" s="256"/>
      <c r="K151" s="256"/>
      <c r="L151" s="255"/>
      <c r="M151" s="256"/>
      <c r="N151" s="256"/>
      <c r="O151" s="252"/>
      <c r="P151" s="251"/>
      <c r="T151" s="250"/>
      <c r="U151" s="250"/>
    </row>
    <row r="152" spans="1:21" s="247" customFormat="1" ht="31.5" x14ac:dyDescent="0.2">
      <c r="A152" s="259"/>
      <c r="B152" s="261" t="s">
        <v>100</v>
      </c>
      <c r="C152" s="271" t="s">
        <v>5377</v>
      </c>
      <c r="D152" s="253">
        <v>5684.2000000000007</v>
      </c>
      <c r="E152" s="254">
        <v>5684.2000000000007</v>
      </c>
      <c r="F152" s="254">
        <v>4938.3</v>
      </c>
      <c r="G152" s="254"/>
      <c r="H152" s="254"/>
      <c r="I152" s="256">
        <v>3146.9</v>
      </c>
      <c r="J152" s="254">
        <v>3146.9</v>
      </c>
      <c r="K152" s="255"/>
      <c r="L152" s="255">
        <v>2390.3000000000002</v>
      </c>
      <c r="M152" s="254"/>
      <c r="N152" s="253">
        <v>8831.1</v>
      </c>
      <c r="O152" s="252"/>
      <c r="P152" s="251"/>
      <c r="T152" s="250"/>
      <c r="U152" s="250"/>
    </row>
    <row r="153" spans="1:21" s="247" customFormat="1" ht="15.75" x14ac:dyDescent="0.2">
      <c r="A153" s="264"/>
      <c r="B153" s="263" t="s">
        <v>100</v>
      </c>
      <c r="C153" s="262" t="s">
        <v>5376</v>
      </c>
      <c r="D153" s="253">
        <v>43325.4</v>
      </c>
      <c r="E153" s="254">
        <v>43325.4</v>
      </c>
      <c r="F153" s="254">
        <v>37567.800000000003</v>
      </c>
      <c r="G153" s="254"/>
      <c r="H153" s="254"/>
      <c r="I153" s="256">
        <v>4765.7999999999993</v>
      </c>
      <c r="J153" s="254">
        <v>4765.7999999999993</v>
      </c>
      <c r="K153" s="255"/>
      <c r="L153" s="255">
        <v>1614.6000000000001</v>
      </c>
      <c r="M153" s="254"/>
      <c r="N153" s="253">
        <v>48091.200000000004</v>
      </c>
      <c r="O153" s="252"/>
      <c r="P153" s="251"/>
      <c r="T153" s="250"/>
      <c r="U153" s="250"/>
    </row>
    <row r="154" spans="1:21" s="247" customFormat="1" ht="15.75" x14ac:dyDescent="0.2">
      <c r="A154" s="264"/>
      <c r="B154" s="263" t="s">
        <v>100</v>
      </c>
      <c r="C154" s="262" t="s">
        <v>5375</v>
      </c>
      <c r="D154" s="253">
        <v>55855.200000000004</v>
      </c>
      <c r="E154" s="254">
        <v>55855.200000000004</v>
      </c>
      <c r="F154" s="254">
        <v>48005.4</v>
      </c>
      <c r="G154" s="254"/>
      <c r="H154" s="254"/>
      <c r="I154" s="256">
        <v>9109.1000000000022</v>
      </c>
      <c r="J154" s="254">
        <v>9109.1000000000022</v>
      </c>
      <c r="K154" s="255"/>
      <c r="L154" s="255">
        <v>1559.1</v>
      </c>
      <c r="M154" s="254"/>
      <c r="N154" s="253">
        <v>64964.3</v>
      </c>
      <c r="O154" s="252"/>
      <c r="P154" s="251"/>
      <c r="T154" s="250"/>
      <c r="U154" s="250"/>
    </row>
    <row r="155" spans="1:21" s="247" customFormat="1" ht="15.75" x14ac:dyDescent="0.2">
      <c r="A155" s="259"/>
      <c r="B155" s="258" t="s">
        <v>100</v>
      </c>
      <c r="C155" s="257" t="s">
        <v>5374</v>
      </c>
      <c r="D155" s="253">
        <v>20306.3</v>
      </c>
      <c r="E155" s="254">
        <v>20306.3</v>
      </c>
      <c r="F155" s="254">
        <v>17346.699999999997</v>
      </c>
      <c r="G155" s="254"/>
      <c r="H155" s="254"/>
      <c r="I155" s="256">
        <v>2773.6</v>
      </c>
      <c r="J155" s="254">
        <v>2773.6</v>
      </c>
      <c r="K155" s="255"/>
      <c r="L155" s="255">
        <v>670.4</v>
      </c>
      <c r="M155" s="254"/>
      <c r="N155" s="253">
        <v>23079.899999999998</v>
      </c>
      <c r="O155" s="252"/>
      <c r="P155" s="251"/>
      <c r="T155" s="250"/>
      <c r="U155" s="250"/>
    </row>
    <row r="156" spans="1:21" s="247" customFormat="1" ht="15.75" x14ac:dyDescent="0.2">
      <c r="A156" s="260"/>
      <c r="B156" s="258" t="s">
        <v>100</v>
      </c>
      <c r="C156" s="257" t="s">
        <v>5373</v>
      </c>
      <c r="D156" s="253">
        <v>24542.7</v>
      </c>
      <c r="E156" s="254">
        <v>24542.7</v>
      </c>
      <c r="F156" s="254">
        <v>21048.5</v>
      </c>
      <c r="G156" s="254"/>
      <c r="H156" s="254"/>
      <c r="I156" s="256">
        <v>3058.3</v>
      </c>
      <c r="J156" s="254">
        <v>3058.3</v>
      </c>
      <c r="K156" s="255"/>
      <c r="L156" s="255">
        <v>983.7</v>
      </c>
      <c r="M156" s="254"/>
      <c r="N156" s="253">
        <v>27601</v>
      </c>
      <c r="O156" s="252"/>
      <c r="P156" s="251"/>
      <c r="T156" s="250"/>
      <c r="U156" s="250"/>
    </row>
    <row r="157" spans="1:21" s="247" customFormat="1" ht="15.75" x14ac:dyDescent="0.2">
      <c r="A157" s="260"/>
      <c r="B157" s="258" t="s">
        <v>100</v>
      </c>
      <c r="C157" s="257" t="s">
        <v>5372</v>
      </c>
      <c r="D157" s="253">
        <v>26157.7</v>
      </c>
      <c r="E157" s="254">
        <v>26157.7</v>
      </c>
      <c r="F157" s="254">
        <v>22611.7</v>
      </c>
      <c r="G157" s="254"/>
      <c r="H157" s="254"/>
      <c r="I157" s="256">
        <v>3483.2999999999997</v>
      </c>
      <c r="J157" s="254">
        <v>3483.2999999999997</v>
      </c>
      <c r="K157" s="255"/>
      <c r="L157" s="255">
        <v>876.2</v>
      </c>
      <c r="M157" s="254"/>
      <c r="N157" s="253">
        <v>29641</v>
      </c>
      <c r="O157" s="252"/>
      <c r="P157" s="251"/>
      <c r="T157" s="250"/>
      <c r="U157" s="250"/>
    </row>
    <row r="158" spans="1:21" s="247" customFormat="1" ht="15.75" x14ac:dyDescent="0.2">
      <c r="A158" s="259"/>
      <c r="B158" s="258" t="s">
        <v>100</v>
      </c>
      <c r="C158" s="257" t="s">
        <v>5371</v>
      </c>
      <c r="D158" s="253">
        <v>20298.3</v>
      </c>
      <c r="E158" s="254">
        <v>20298.3</v>
      </c>
      <c r="F158" s="254">
        <v>17514</v>
      </c>
      <c r="G158" s="254"/>
      <c r="H158" s="254"/>
      <c r="I158" s="256">
        <v>2535.9</v>
      </c>
      <c r="J158" s="254">
        <v>2535.9</v>
      </c>
      <c r="K158" s="255"/>
      <c r="L158" s="255">
        <v>742.6</v>
      </c>
      <c r="M158" s="254"/>
      <c r="N158" s="253">
        <v>22834.2</v>
      </c>
      <c r="O158" s="252"/>
      <c r="P158" s="251"/>
      <c r="T158" s="250"/>
      <c r="U158" s="250"/>
    </row>
    <row r="159" spans="1:21" s="247" customFormat="1" ht="15.75" x14ac:dyDescent="0.2">
      <c r="A159" s="260"/>
      <c r="B159" s="258" t="s">
        <v>100</v>
      </c>
      <c r="C159" s="257" t="s">
        <v>5370</v>
      </c>
      <c r="D159" s="253">
        <v>19661.199999999997</v>
      </c>
      <c r="E159" s="254">
        <v>19661.199999999997</v>
      </c>
      <c r="F159" s="254">
        <v>16813.8</v>
      </c>
      <c r="G159" s="254"/>
      <c r="H159" s="254"/>
      <c r="I159" s="256">
        <v>2778.4999999999995</v>
      </c>
      <c r="J159" s="254">
        <v>2778.4999999999995</v>
      </c>
      <c r="K159" s="255"/>
      <c r="L159" s="255">
        <v>872.90000000000009</v>
      </c>
      <c r="M159" s="254"/>
      <c r="N159" s="253">
        <v>22439.699999999997</v>
      </c>
      <c r="O159" s="252"/>
      <c r="P159" s="251"/>
      <c r="T159" s="250"/>
      <c r="U159" s="250"/>
    </row>
    <row r="160" spans="1:21" s="247" customFormat="1" ht="15.75" x14ac:dyDescent="0.2">
      <c r="A160" s="260"/>
      <c r="B160" s="258" t="s">
        <v>100</v>
      </c>
      <c r="C160" s="257" t="s">
        <v>5369</v>
      </c>
      <c r="D160" s="253">
        <v>31778.199999999997</v>
      </c>
      <c r="E160" s="254">
        <v>31778.199999999997</v>
      </c>
      <c r="F160" s="254">
        <v>27181.599999999999</v>
      </c>
      <c r="G160" s="254"/>
      <c r="H160" s="254"/>
      <c r="I160" s="256">
        <v>4429.7</v>
      </c>
      <c r="J160" s="254">
        <v>4429.7</v>
      </c>
      <c r="K160" s="255"/>
      <c r="L160" s="255">
        <v>1091.8999999999999</v>
      </c>
      <c r="M160" s="254"/>
      <c r="N160" s="253">
        <v>36207.899999999994</v>
      </c>
      <c r="O160" s="252"/>
      <c r="P160" s="251"/>
      <c r="T160" s="250"/>
      <c r="U160" s="250"/>
    </row>
    <row r="161" spans="1:21" s="247" customFormat="1" ht="15.75" x14ac:dyDescent="0.2">
      <c r="A161" s="259"/>
      <c r="B161" s="258" t="s">
        <v>100</v>
      </c>
      <c r="C161" s="257" t="s">
        <v>5368</v>
      </c>
      <c r="D161" s="253">
        <v>21700.999999999996</v>
      </c>
      <c r="E161" s="254">
        <v>21700.999999999996</v>
      </c>
      <c r="F161" s="254">
        <v>18631.3</v>
      </c>
      <c r="G161" s="254"/>
      <c r="H161" s="254"/>
      <c r="I161" s="256">
        <v>2812.9</v>
      </c>
      <c r="J161" s="254">
        <v>2812.9</v>
      </c>
      <c r="K161" s="255"/>
      <c r="L161" s="255">
        <v>780.69999999999993</v>
      </c>
      <c r="M161" s="254"/>
      <c r="N161" s="253">
        <v>24513.899999999998</v>
      </c>
      <c r="O161" s="252"/>
      <c r="P161" s="251"/>
      <c r="T161" s="250"/>
      <c r="U161" s="250"/>
    </row>
    <row r="162" spans="1:21" s="247" customFormat="1" ht="15.75" x14ac:dyDescent="0.2">
      <c r="A162" s="260"/>
      <c r="B162" s="261" t="s">
        <v>100</v>
      </c>
      <c r="C162" s="269" t="s">
        <v>5367</v>
      </c>
      <c r="D162" s="253">
        <v>85499.599999999991</v>
      </c>
      <c r="E162" s="254">
        <v>85499.599999999991</v>
      </c>
      <c r="F162" s="254">
        <v>73438.7</v>
      </c>
      <c r="G162" s="254"/>
      <c r="H162" s="254"/>
      <c r="I162" s="256">
        <v>10400.6</v>
      </c>
      <c r="J162" s="254">
        <v>10400.6</v>
      </c>
      <c r="K162" s="255"/>
      <c r="L162" s="255">
        <v>2280.2999999999997</v>
      </c>
      <c r="M162" s="254"/>
      <c r="N162" s="253">
        <v>95900.2</v>
      </c>
      <c r="O162" s="252"/>
      <c r="P162" s="251"/>
      <c r="T162" s="250"/>
      <c r="U162" s="250"/>
    </row>
    <row r="163" spans="1:21" s="247" customFormat="1" ht="15.75" x14ac:dyDescent="0.2">
      <c r="A163" s="260"/>
      <c r="B163" s="258" t="s">
        <v>100</v>
      </c>
      <c r="C163" s="257" t="s">
        <v>5366</v>
      </c>
      <c r="D163" s="253">
        <v>11044.1</v>
      </c>
      <c r="E163" s="254">
        <v>11044.1</v>
      </c>
      <c r="F163" s="254">
        <v>9518.2000000000007</v>
      </c>
      <c r="G163" s="254"/>
      <c r="H163" s="254"/>
      <c r="I163" s="256">
        <v>1781</v>
      </c>
      <c r="J163" s="254">
        <v>1781</v>
      </c>
      <c r="K163" s="255"/>
      <c r="L163" s="255">
        <v>570.10000000000014</v>
      </c>
      <c r="M163" s="254"/>
      <c r="N163" s="253">
        <v>12825.1</v>
      </c>
      <c r="O163" s="252"/>
      <c r="P163" s="251"/>
      <c r="T163" s="250"/>
      <c r="U163" s="250"/>
    </row>
    <row r="164" spans="1:21" s="247" customFormat="1" ht="15.75" x14ac:dyDescent="0.2">
      <c r="A164" s="260"/>
      <c r="B164" s="258" t="s">
        <v>100</v>
      </c>
      <c r="C164" s="257" t="s">
        <v>5365</v>
      </c>
      <c r="D164" s="253">
        <v>18901</v>
      </c>
      <c r="E164" s="254">
        <v>18901</v>
      </c>
      <c r="F164" s="254">
        <v>16192.1</v>
      </c>
      <c r="G164" s="254"/>
      <c r="H164" s="254"/>
      <c r="I164" s="256">
        <v>2806.2999999999997</v>
      </c>
      <c r="J164" s="254">
        <v>2806.2999999999997</v>
      </c>
      <c r="K164" s="255"/>
      <c r="L164" s="255">
        <v>829.3</v>
      </c>
      <c r="M164" s="254"/>
      <c r="N164" s="253">
        <v>21707.3</v>
      </c>
      <c r="O164" s="252"/>
      <c r="P164" s="251"/>
      <c r="T164" s="250"/>
      <c r="U164" s="250"/>
    </row>
    <row r="165" spans="1:21" s="247" customFormat="1" ht="15.75" x14ac:dyDescent="0.2">
      <c r="A165" s="259"/>
      <c r="B165" s="258" t="s">
        <v>100</v>
      </c>
      <c r="C165" s="257" t="s">
        <v>5364</v>
      </c>
      <c r="D165" s="253">
        <v>15336.5</v>
      </c>
      <c r="E165" s="254">
        <v>15336.5</v>
      </c>
      <c r="F165" s="254">
        <v>13075.5</v>
      </c>
      <c r="G165" s="254"/>
      <c r="H165" s="254"/>
      <c r="I165" s="256">
        <v>2193.5</v>
      </c>
      <c r="J165" s="254">
        <v>2193.5</v>
      </c>
      <c r="K165" s="255"/>
      <c r="L165" s="255">
        <v>749.00000000000011</v>
      </c>
      <c r="M165" s="254"/>
      <c r="N165" s="253">
        <v>17530</v>
      </c>
      <c r="O165" s="252"/>
      <c r="P165" s="251"/>
      <c r="T165" s="250"/>
      <c r="U165" s="250"/>
    </row>
    <row r="166" spans="1:21" s="247" customFormat="1" ht="15.75" x14ac:dyDescent="0.2">
      <c r="A166" s="260"/>
      <c r="B166" s="258" t="s">
        <v>100</v>
      </c>
      <c r="C166" s="257" t="s">
        <v>5363</v>
      </c>
      <c r="D166" s="253">
        <v>19032.199999999997</v>
      </c>
      <c r="E166" s="254">
        <v>19032.199999999997</v>
      </c>
      <c r="F166" s="254">
        <v>16434.699999999997</v>
      </c>
      <c r="G166" s="254"/>
      <c r="H166" s="254"/>
      <c r="I166" s="256">
        <v>2826</v>
      </c>
      <c r="J166" s="254">
        <v>2826</v>
      </c>
      <c r="K166" s="255"/>
      <c r="L166" s="255">
        <v>1030.2</v>
      </c>
      <c r="M166" s="254"/>
      <c r="N166" s="253">
        <v>21858.199999999997</v>
      </c>
      <c r="O166" s="252"/>
      <c r="P166" s="251"/>
      <c r="T166" s="250"/>
      <c r="U166" s="250"/>
    </row>
    <row r="167" spans="1:21" s="247" customFormat="1" ht="15.75" x14ac:dyDescent="0.2">
      <c r="A167" s="259"/>
      <c r="B167" s="261"/>
      <c r="C167" s="274"/>
      <c r="D167" s="256"/>
      <c r="E167" s="256"/>
      <c r="F167" s="256"/>
      <c r="G167" s="254"/>
      <c r="H167" s="256"/>
      <c r="I167" s="256"/>
      <c r="J167" s="256"/>
      <c r="K167" s="256"/>
      <c r="L167" s="255"/>
      <c r="M167" s="256"/>
      <c r="N167" s="256"/>
      <c r="O167" s="252"/>
      <c r="P167" s="251"/>
      <c r="T167" s="250"/>
      <c r="U167" s="250"/>
    </row>
    <row r="168" spans="1:21" s="247" customFormat="1" ht="39" x14ac:dyDescent="0.2">
      <c r="A168" s="268"/>
      <c r="B168" s="273"/>
      <c r="C168" s="266" t="s">
        <v>5362</v>
      </c>
      <c r="D168" s="265">
        <v>300577.30000000005</v>
      </c>
      <c r="E168" s="265">
        <v>300577.30000000005</v>
      </c>
      <c r="F168" s="265">
        <v>258697.3</v>
      </c>
      <c r="G168" s="265"/>
      <c r="H168" s="265"/>
      <c r="I168" s="265">
        <v>48178.5</v>
      </c>
      <c r="J168" s="265">
        <v>48178.5</v>
      </c>
      <c r="K168" s="265"/>
      <c r="L168" s="265">
        <v>10744.3</v>
      </c>
      <c r="M168" s="265"/>
      <c r="N168" s="265">
        <v>348755.8</v>
      </c>
      <c r="O168" s="252"/>
      <c r="P168" s="251"/>
      <c r="T168" s="250"/>
      <c r="U168" s="250"/>
    </row>
    <row r="169" spans="1:21" s="247" customFormat="1" ht="15.75" x14ac:dyDescent="0.2">
      <c r="A169" s="259"/>
      <c r="B169" s="261"/>
      <c r="C169" s="274"/>
      <c r="D169" s="256"/>
      <c r="E169" s="256"/>
      <c r="F169" s="256"/>
      <c r="G169" s="254"/>
      <c r="H169" s="256"/>
      <c r="I169" s="256"/>
      <c r="J169" s="256"/>
      <c r="K169" s="256"/>
      <c r="L169" s="255"/>
      <c r="M169" s="256"/>
      <c r="N169" s="256"/>
      <c r="O169" s="252"/>
      <c r="P169" s="251"/>
      <c r="T169" s="250"/>
      <c r="U169" s="250"/>
    </row>
    <row r="170" spans="1:21" s="247" customFormat="1" ht="31.5" x14ac:dyDescent="0.2">
      <c r="A170" s="259"/>
      <c r="B170" s="261" t="s">
        <v>100</v>
      </c>
      <c r="C170" s="271" t="s">
        <v>5361</v>
      </c>
      <c r="D170" s="253">
        <v>4242.8999999999996</v>
      </c>
      <c r="E170" s="254">
        <v>4242.8999999999996</v>
      </c>
      <c r="F170" s="254">
        <v>3697</v>
      </c>
      <c r="G170" s="254"/>
      <c r="H170" s="254"/>
      <c r="I170" s="256">
        <v>1107.8</v>
      </c>
      <c r="J170" s="254">
        <v>1107.8</v>
      </c>
      <c r="K170" s="255"/>
      <c r="L170" s="255">
        <v>674.3</v>
      </c>
      <c r="M170" s="254"/>
      <c r="N170" s="253">
        <v>5350.7</v>
      </c>
      <c r="O170" s="252"/>
      <c r="P170" s="251"/>
      <c r="T170" s="250"/>
      <c r="U170" s="250"/>
    </row>
    <row r="171" spans="1:21" s="247" customFormat="1" ht="15.75" x14ac:dyDescent="0.2">
      <c r="A171" s="264"/>
      <c r="B171" s="263" t="s">
        <v>100</v>
      </c>
      <c r="C171" s="262" t="s">
        <v>5360</v>
      </c>
      <c r="D171" s="253">
        <v>18597.900000000001</v>
      </c>
      <c r="E171" s="254">
        <v>18597.900000000001</v>
      </c>
      <c r="F171" s="254">
        <v>15952.900000000001</v>
      </c>
      <c r="G171" s="254"/>
      <c r="H171" s="254"/>
      <c r="I171" s="256">
        <v>2305.1999999999998</v>
      </c>
      <c r="J171" s="254">
        <v>2305.1999999999998</v>
      </c>
      <c r="K171" s="255"/>
      <c r="L171" s="255">
        <v>532.40000000000009</v>
      </c>
      <c r="M171" s="254"/>
      <c r="N171" s="253">
        <v>20903.100000000002</v>
      </c>
      <c r="O171" s="252"/>
      <c r="P171" s="251"/>
      <c r="T171" s="250"/>
      <c r="U171" s="250"/>
    </row>
    <row r="172" spans="1:21" s="247" customFormat="1" ht="15.75" x14ac:dyDescent="0.2">
      <c r="A172" s="264"/>
      <c r="B172" s="263" t="s">
        <v>100</v>
      </c>
      <c r="C172" s="262" t="s">
        <v>5359</v>
      </c>
      <c r="D172" s="253">
        <v>34933.300000000003</v>
      </c>
      <c r="E172" s="254">
        <v>34933.300000000003</v>
      </c>
      <c r="F172" s="254">
        <v>30182.400000000001</v>
      </c>
      <c r="G172" s="254"/>
      <c r="H172" s="254"/>
      <c r="I172" s="256">
        <v>5688.5999999999995</v>
      </c>
      <c r="J172" s="254">
        <v>5688.5999999999995</v>
      </c>
      <c r="K172" s="255"/>
      <c r="L172" s="255">
        <v>1447.2</v>
      </c>
      <c r="M172" s="254"/>
      <c r="N172" s="253">
        <v>40621.9</v>
      </c>
      <c r="O172" s="252"/>
      <c r="P172" s="251"/>
      <c r="T172" s="250"/>
      <c r="U172" s="250"/>
    </row>
    <row r="173" spans="1:21" s="247" customFormat="1" ht="15.75" x14ac:dyDescent="0.2">
      <c r="A173" s="260"/>
      <c r="B173" s="261" t="s">
        <v>100</v>
      </c>
      <c r="C173" s="269" t="s">
        <v>5358</v>
      </c>
      <c r="D173" s="253">
        <v>28585</v>
      </c>
      <c r="E173" s="254">
        <v>28585</v>
      </c>
      <c r="F173" s="254">
        <v>24635.5</v>
      </c>
      <c r="G173" s="254"/>
      <c r="H173" s="254"/>
      <c r="I173" s="256">
        <v>4864.7999999999993</v>
      </c>
      <c r="J173" s="254">
        <v>4864.7999999999993</v>
      </c>
      <c r="K173" s="255"/>
      <c r="L173" s="255">
        <v>909.59999999999991</v>
      </c>
      <c r="M173" s="254"/>
      <c r="N173" s="253">
        <v>33449.800000000003</v>
      </c>
      <c r="O173" s="252"/>
      <c r="P173" s="251"/>
      <c r="T173" s="250"/>
      <c r="U173" s="250"/>
    </row>
    <row r="174" spans="1:21" s="247" customFormat="1" ht="15.75" x14ac:dyDescent="0.2">
      <c r="A174" s="259"/>
      <c r="B174" s="258" t="s">
        <v>100</v>
      </c>
      <c r="C174" s="257" t="s">
        <v>5357</v>
      </c>
      <c r="D174" s="253">
        <v>20312.8</v>
      </c>
      <c r="E174" s="254">
        <v>20312.8</v>
      </c>
      <c r="F174" s="254">
        <v>17504.5</v>
      </c>
      <c r="G174" s="254"/>
      <c r="H174" s="254"/>
      <c r="I174" s="256">
        <v>2935.5</v>
      </c>
      <c r="J174" s="254">
        <v>2935.5</v>
      </c>
      <c r="K174" s="255"/>
      <c r="L174" s="255">
        <v>873.2</v>
      </c>
      <c r="M174" s="254"/>
      <c r="N174" s="253">
        <v>23248.3</v>
      </c>
      <c r="O174" s="252"/>
      <c r="P174" s="251"/>
      <c r="T174" s="250"/>
      <c r="U174" s="250"/>
    </row>
    <row r="175" spans="1:21" s="247" customFormat="1" ht="15.75" x14ac:dyDescent="0.2">
      <c r="A175" s="260"/>
      <c r="B175" s="258" t="s">
        <v>100</v>
      </c>
      <c r="C175" s="257" t="s">
        <v>5356</v>
      </c>
      <c r="D175" s="253">
        <v>60508.4</v>
      </c>
      <c r="E175" s="254">
        <v>60508.4</v>
      </c>
      <c r="F175" s="254">
        <v>51943.7</v>
      </c>
      <c r="G175" s="254"/>
      <c r="H175" s="254"/>
      <c r="I175" s="256">
        <v>8311.6</v>
      </c>
      <c r="J175" s="254">
        <v>8311.6</v>
      </c>
      <c r="K175" s="255"/>
      <c r="L175" s="255">
        <v>1681.4</v>
      </c>
      <c r="M175" s="254"/>
      <c r="N175" s="253">
        <v>68820</v>
      </c>
      <c r="O175" s="252"/>
      <c r="P175" s="251"/>
      <c r="T175" s="250"/>
      <c r="U175" s="250"/>
    </row>
    <row r="176" spans="1:21" s="247" customFormat="1" ht="15.75" x14ac:dyDescent="0.2">
      <c r="A176" s="260"/>
      <c r="B176" s="258" t="s">
        <v>100</v>
      </c>
      <c r="C176" s="257" t="s">
        <v>5355</v>
      </c>
      <c r="D176" s="253">
        <v>14232.699999999999</v>
      </c>
      <c r="E176" s="254">
        <v>14232.699999999999</v>
      </c>
      <c r="F176" s="254">
        <v>12313.4</v>
      </c>
      <c r="G176" s="254"/>
      <c r="H176" s="254"/>
      <c r="I176" s="256">
        <v>3311.2000000000003</v>
      </c>
      <c r="J176" s="254">
        <v>3311.2000000000003</v>
      </c>
      <c r="K176" s="255"/>
      <c r="L176" s="255">
        <v>1055.7</v>
      </c>
      <c r="M176" s="254"/>
      <c r="N176" s="253">
        <v>17543.900000000001</v>
      </c>
      <c r="O176" s="252"/>
      <c r="P176" s="251"/>
      <c r="T176" s="250"/>
      <c r="U176" s="250"/>
    </row>
    <row r="177" spans="1:21" s="247" customFormat="1" ht="15.75" x14ac:dyDescent="0.2">
      <c r="A177" s="259"/>
      <c r="B177" s="258" t="s">
        <v>100</v>
      </c>
      <c r="C177" s="257" t="s">
        <v>5354</v>
      </c>
      <c r="D177" s="253">
        <v>32616.300000000003</v>
      </c>
      <c r="E177" s="254">
        <v>32616.300000000003</v>
      </c>
      <c r="F177" s="254">
        <v>28083.9</v>
      </c>
      <c r="G177" s="254"/>
      <c r="H177" s="254"/>
      <c r="I177" s="256">
        <v>4615.7000000000007</v>
      </c>
      <c r="J177" s="254">
        <v>4615.7000000000007</v>
      </c>
      <c r="K177" s="255"/>
      <c r="L177" s="255">
        <v>1123.1000000000001</v>
      </c>
      <c r="M177" s="254"/>
      <c r="N177" s="253">
        <v>37232</v>
      </c>
      <c r="O177" s="252"/>
      <c r="P177" s="251"/>
      <c r="T177" s="250"/>
      <c r="U177" s="250"/>
    </row>
    <row r="178" spans="1:21" s="247" customFormat="1" ht="15.75" x14ac:dyDescent="0.2">
      <c r="A178" s="260"/>
      <c r="B178" s="258" t="s">
        <v>100</v>
      </c>
      <c r="C178" s="257" t="s">
        <v>5353</v>
      </c>
      <c r="D178" s="253">
        <v>50305.000000000007</v>
      </c>
      <c r="E178" s="254">
        <v>50305.000000000007</v>
      </c>
      <c r="F178" s="254">
        <v>43322.3</v>
      </c>
      <c r="G178" s="254"/>
      <c r="H178" s="254"/>
      <c r="I178" s="256">
        <v>7649.7999999999984</v>
      </c>
      <c r="J178" s="254">
        <v>7649.7999999999984</v>
      </c>
      <c r="K178" s="255"/>
      <c r="L178" s="255">
        <v>1221</v>
      </c>
      <c r="M178" s="254"/>
      <c r="N178" s="253">
        <v>57954.8</v>
      </c>
      <c r="O178" s="252"/>
      <c r="P178" s="251"/>
      <c r="T178" s="250"/>
      <c r="U178" s="250"/>
    </row>
    <row r="179" spans="1:21" s="247" customFormat="1" ht="15.75" x14ac:dyDescent="0.2">
      <c r="A179" s="260"/>
      <c r="B179" s="258" t="s">
        <v>100</v>
      </c>
      <c r="C179" s="257" t="s">
        <v>5352</v>
      </c>
      <c r="D179" s="253">
        <v>36243</v>
      </c>
      <c r="E179" s="254">
        <v>36243</v>
      </c>
      <c r="F179" s="254">
        <v>31061.7</v>
      </c>
      <c r="G179" s="254"/>
      <c r="H179" s="254"/>
      <c r="I179" s="256">
        <v>7388.2999999999993</v>
      </c>
      <c r="J179" s="254">
        <v>7388.2999999999993</v>
      </c>
      <c r="K179" s="255"/>
      <c r="L179" s="255">
        <v>1226.4000000000001</v>
      </c>
      <c r="M179" s="254"/>
      <c r="N179" s="253">
        <v>43631.3</v>
      </c>
      <c r="O179" s="252"/>
      <c r="P179" s="251"/>
      <c r="T179" s="250"/>
      <c r="U179" s="250"/>
    </row>
    <row r="180" spans="1:21" s="247" customFormat="1" ht="15.75" x14ac:dyDescent="0.2">
      <c r="A180" s="259"/>
      <c r="B180" s="261"/>
      <c r="C180" s="274"/>
      <c r="D180" s="256"/>
      <c r="E180" s="256"/>
      <c r="F180" s="256"/>
      <c r="G180" s="254"/>
      <c r="H180" s="256"/>
      <c r="I180" s="256"/>
      <c r="J180" s="256"/>
      <c r="K180" s="256"/>
      <c r="L180" s="255"/>
      <c r="M180" s="256"/>
      <c r="N180" s="256"/>
      <c r="O180" s="252"/>
      <c r="P180" s="251"/>
      <c r="T180" s="250"/>
      <c r="U180" s="250"/>
    </row>
    <row r="181" spans="1:21" s="247" customFormat="1" ht="39" x14ac:dyDescent="0.2">
      <c r="A181" s="268"/>
      <c r="B181" s="273"/>
      <c r="C181" s="266" t="s">
        <v>5351</v>
      </c>
      <c r="D181" s="265">
        <v>473527.1</v>
      </c>
      <c r="E181" s="265">
        <v>473527.1</v>
      </c>
      <c r="F181" s="265">
        <v>407991.39999999997</v>
      </c>
      <c r="G181" s="265"/>
      <c r="H181" s="265"/>
      <c r="I181" s="265">
        <v>86702.900000000009</v>
      </c>
      <c r="J181" s="265">
        <v>86702.900000000009</v>
      </c>
      <c r="K181" s="265"/>
      <c r="L181" s="265">
        <v>33868.300000000003</v>
      </c>
      <c r="M181" s="265"/>
      <c r="N181" s="265">
        <v>560230</v>
      </c>
      <c r="O181" s="252"/>
      <c r="P181" s="251"/>
      <c r="T181" s="250"/>
      <c r="U181" s="250"/>
    </row>
    <row r="182" spans="1:21" s="247" customFormat="1" ht="15.75" x14ac:dyDescent="0.2">
      <c r="A182" s="259"/>
      <c r="B182" s="261"/>
      <c r="C182" s="274"/>
      <c r="D182" s="256"/>
      <c r="E182" s="256"/>
      <c r="F182" s="256"/>
      <c r="G182" s="254"/>
      <c r="H182" s="256"/>
      <c r="I182" s="256"/>
      <c r="J182" s="256"/>
      <c r="K182" s="256"/>
      <c r="L182" s="255"/>
      <c r="M182" s="256"/>
      <c r="N182" s="256"/>
      <c r="O182" s="252"/>
      <c r="P182" s="251"/>
      <c r="T182" s="250"/>
      <c r="U182" s="250"/>
    </row>
    <row r="183" spans="1:21" s="247" customFormat="1" ht="31.5" x14ac:dyDescent="0.2">
      <c r="A183" s="259"/>
      <c r="B183" s="261" t="s">
        <v>100</v>
      </c>
      <c r="C183" s="271" t="s">
        <v>5350</v>
      </c>
      <c r="D183" s="253">
        <v>7262.4000000000005</v>
      </c>
      <c r="E183" s="254">
        <v>7262.4000000000005</v>
      </c>
      <c r="F183" s="254">
        <v>6306.1</v>
      </c>
      <c r="G183" s="254"/>
      <c r="H183" s="254"/>
      <c r="I183" s="256">
        <v>2633.6000000000004</v>
      </c>
      <c r="J183" s="254">
        <v>2633.6000000000004</v>
      </c>
      <c r="K183" s="255"/>
      <c r="L183" s="255">
        <v>2036.8</v>
      </c>
      <c r="M183" s="254"/>
      <c r="N183" s="253">
        <v>9896</v>
      </c>
      <c r="O183" s="252"/>
      <c r="P183" s="251"/>
      <c r="T183" s="250"/>
      <c r="U183" s="250"/>
    </row>
    <row r="184" spans="1:21" s="247" customFormat="1" ht="15.75" x14ac:dyDescent="0.2">
      <c r="A184" s="264"/>
      <c r="B184" s="263" t="s">
        <v>100</v>
      </c>
      <c r="C184" s="262" t="s">
        <v>5349</v>
      </c>
      <c r="D184" s="253">
        <v>64305.100000000006</v>
      </c>
      <c r="E184" s="254">
        <v>64305.100000000006</v>
      </c>
      <c r="F184" s="254">
        <v>55783.4</v>
      </c>
      <c r="G184" s="254"/>
      <c r="H184" s="254"/>
      <c r="I184" s="256">
        <v>6205.5999999999995</v>
      </c>
      <c r="J184" s="254">
        <v>6205.5999999999995</v>
      </c>
      <c r="K184" s="255"/>
      <c r="L184" s="255">
        <v>1713.1</v>
      </c>
      <c r="M184" s="254"/>
      <c r="N184" s="253">
        <v>70510.7</v>
      </c>
      <c r="O184" s="252"/>
      <c r="P184" s="251"/>
      <c r="T184" s="250"/>
      <c r="U184" s="250"/>
    </row>
    <row r="185" spans="1:21" s="247" customFormat="1" ht="15.75" x14ac:dyDescent="0.2">
      <c r="A185" s="264"/>
      <c r="B185" s="263" t="s">
        <v>100</v>
      </c>
      <c r="C185" s="262" t="s">
        <v>5348</v>
      </c>
      <c r="D185" s="253">
        <v>68578.399999999994</v>
      </c>
      <c r="E185" s="254">
        <v>68578.399999999994</v>
      </c>
      <c r="F185" s="254">
        <v>58885.7</v>
      </c>
      <c r="G185" s="254"/>
      <c r="H185" s="254"/>
      <c r="I185" s="256">
        <v>11103.5</v>
      </c>
      <c r="J185" s="254">
        <v>11103.5</v>
      </c>
      <c r="K185" s="255"/>
      <c r="L185" s="255">
        <v>3301.5</v>
      </c>
      <c r="M185" s="254"/>
      <c r="N185" s="253">
        <v>79681.899999999994</v>
      </c>
      <c r="O185" s="252"/>
      <c r="P185" s="251"/>
      <c r="T185" s="250"/>
      <c r="U185" s="250"/>
    </row>
    <row r="186" spans="1:21" s="247" customFormat="1" ht="15.75" x14ac:dyDescent="0.2">
      <c r="A186" s="260"/>
      <c r="B186" s="261" t="s">
        <v>100</v>
      </c>
      <c r="C186" s="269" t="s">
        <v>5347</v>
      </c>
      <c r="D186" s="253">
        <v>7633.3</v>
      </c>
      <c r="E186" s="254">
        <v>7633.3</v>
      </c>
      <c r="F186" s="254">
        <v>6265.5</v>
      </c>
      <c r="G186" s="254"/>
      <c r="H186" s="254"/>
      <c r="I186" s="256">
        <v>3010.6000000000008</v>
      </c>
      <c r="J186" s="254">
        <v>3010.6000000000008</v>
      </c>
      <c r="K186" s="255"/>
      <c r="L186" s="255">
        <v>1736.4</v>
      </c>
      <c r="M186" s="254"/>
      <c r="N186" s="253">
        <v>10643.900000000001</v>
      </c>
      <c r="O186" s="252"/>
      <c r="P186" s="251"/>
      <c r="T186" s="250"/>
      <c r="U186" s="250"/>
    </row>
    <row r="187" spans="1:21" s="247" customFormat="1" ht="15.75" x14ac:dyDescent="0.2">
      <c r="A187" s="259"/>
      <c r="B187" s="258" t="s">
        <v>100</v>
      </c>
      <c r="C187" s="257" t="s">
        <v>5346</v>
      </c>
      <c r="D187" s="253">
        <v>3325.7000000000003</v>
      </c>
      <c r="E187" s="254">
        <v>3325.7000000000003</v>
      </c>
      <c r="F187" s="254">
        <v>2632.9</v>
      </c>
      <c r="G187" s="254"/>
      <c r="H187" s="254"/>
      <c r="I187" s="256">
        <v>2065.5</v>
      </c>
      <c r="J187" s="254">
        <v>2065.5</v>
      </c>
      <c r="K187" s="255"/>
      <c r="L187" s="255">
        <v>1427.4</v>
      </c>
      <c r="M187" s="254"/>
      <c r="N187" s="253">
        <v>5391.2000000000007</v>
      </c>
      <c r="O187" s="252"/>
      <c r="P187" s="251"/>
      <c r="T187" s="250"/>
      <c r="U187" s="250"/>
    </row>
    <row r="188" spans="1:21" s="247" customFormat="1" ht="15.75" x14ac:dyDescent="0.2">
      <c r="A188" s="260"/>
      <c r="B188" s="258" t="s">
        <v>100</v>
      </c>
      <c r="C188" s="257" t="s">
        <v>5345</v>
      </c>
      <c r="D188" s="253">
        <v>22120.9</v>
      </c>
      <c r="E188" s="254">
        <v>22120.9</v>
      </c>
      <c r="F188" s="254">
        <v>18712.099999999999</v>
      </c>
      <c r="G188" s="254"/>
      <c r="H188" s="254"/>
      <c r="I188" s="256">
        <v>4441.4000000000005</v>
      </c>
      <c r="J188" s="254">
        <v>4441.4000000000005</v>
      </c>
      <c r="K188" s="255"/>
      <c r="L188" s="255">
        <v>1245</v>
      </c>
      <c r="M188" s="254"/>
      <c r="N188" s="253">
        <v>26562.3</v>
      </c>
      <c r="O188" s="252"/>
      <c r="P188" s="251"/>
      <c r="T188" s="250"/>
      <c r="U188" s="250"/>
    </row>
    <row r="189" spans="1:21" s="247" customFormat="1" ht="15.75" x14ac:dyDescent="0.2">
      <c r="A189" s="259"/>
      <c r="B189" s="258" t="s">
        <v>100</v>
      </c>
      <c r="C189" s="257" t="s">
        <v>5344</v>
      </c>
      <c r="D189" s="253">
        <v>6731.4000000000005</v>
      </c>
      <c r="E189" s="254">
        <v>6731.4000000000005</v>
      </c>
      <c r="F189" s="254">
        <v>5530.4000000000005</v>
      </c>
      <c r="G189" s="254"/>
      <c r="H189" s="254"/>
      <c r="I189" s="256">
        <v>2469.3999999999996</v>
      </c>
      <c r="J189" s="254">
        <v>2469.3999999999996</v>
      </c>
      <c r="K189" s="255"/>
      <c r="L189" s="255">
        <v>1570.6</v>
      </c>
      <c r="M189" s="254"/>
      <c r="N189" s="253">
        <v>9200.7999999999993</v>
      </c>
      <c r="O189" s="252"/>
      <c r="P189" s="251"/>
      <c r="T189" s="250"/>
      <c r="U189" s="250"/>
    </row>
    <row r="190" spans="1:21" s="247" customFormat="1" ht="15.75" x14ac:dyDescent="0.2">
      <c r="A190" s="260"/>
      <c r="B190" s="258" t="s">
        <v>100</v>
      </c>
      <c r="C190" s="257" t="s">
        <v>5343</v>
      </c>
      <c r="D190" s="253">
        <v>8530.4999999999982</v>
      </c>
      <c r="E190" s="254">
        <v>8530.4999999999982</v>
      </c>
      <c r="F190" s="254">
        <v>6906.0999999999995</v>
      </c>
      <c r="G190" s="254"/>
      <c r="H190" s="254"/>
      <c r="I190" s="256">
        <v>6936.3</v>
      </c>
      <c r="J190" s="254">
        <v>6936.3</v>
      </c>
      <c r="K190" s="255"/>
      <c r="L190" s="255">
        <v>5367.5</v>
      </c>
      <c r="M190" s="254"/>
      <c r="N190" s="253">
        <v>15466.8</v>
      </c>
      <c r="O190" s="252"/>
      <c r="P190" s="251"/>
      <c r="T190" s="250"/>
      <c r="U190" s="250"/>
    </row>
    <row r="191" spans="1:21" s="247" customFormat="1" ht="15.75" x14ac:dyDescent="0.2">
      <c r="A191" s="260"/>
      <c r="B191" s="258" t="s">
        <v>100</v>
      </c>
      <c r="C191" s="257" t="s">
        <v>5342</v>
      </c>
      <c r="D191" s="253">
        <v>4759.7</v>
      </c>
      <c r="E191" s="254">
        <v>4759.7</v>
      </c>
      <c r="F191" s="254">
        <v>3813.8</v>
      </c>
      <c r="G191" s="254"/>
      <c r="H191" s="254"/>
      <c r="I191" s="256">
        <v>3084.2000000000003</v>
      </c>
      <c r="J191" s="254">
        <v>3084.2000000000003</v>
      </c>
      <c r="K191" s="255"/>
      <c r="L191" s="255">
        <v>2456.4</v>
      </c>
      <c r="M191" s="254"/>
      <c r="N191" s="253">
        <v>7843.9</v>
      </c>
      <c r="O191" s="252"/>
      <c r="P191" s="251"/>
      <c r="T191" s="250"/>
      <c r="U191" s="250"/>
    </row>
    <row r="192" spans="1:21" s="247" customFormat="1" ht="15.75" x14ac:dyDescent="0.2">
      <c r="A192" s="260"/>
      <c r="B192" s="258" t="s">
        <v>100</v>
      </c>
      <c r="C192" s="257" t="s">
        <v>5341</v>
      </c>
      <c r="D192" s="253">
        <v>5599.2999999999993</v>
      </c>
      <c r="E192" s="254">
        <v>5599.2999999999993</v>
      </c>
      <c r="F192" s="254">
        <v>4502.8999999999996</v>
      </c>
      <c r="G192" s="254"/>
      <c r="H192" s="254"/>
      <c r="I192" s="256">
        <v>2397.3999999999996</v>
      </c>
      <c r="J192" s="254">
        <v>2397.3999999999996</v>
      </c>
      <c r="K192" s="255"/>
      <c r="L192" s="255">
        <v>1761.1999999999998</v>
      </c>
      <c r="M192" s="254"/>
      <c r="N192" s="253">
        <v>7996.6999999999989</v>
      </c>
      <c r="O192" s="252"/>
      <c r="P192" s="251"/>
      <c r="T192" s="250"/>
      <c r="U192" s="250"/>
    </row>
    <row r="193" spans="1:21" s="247" customFormat="1" ht="15.75" x14ac:dyDescent="0.2">
      <c r="A193" s="260"/>
      <c r="B193" s="258" t="s">
        <v>100</v>
      </c>
      <c r="C193" s="257" t="s">
        <v>5340</v>
      </c>
      <c r="D193" s="253">
        <v>5460.7</v>
      </c>
      <c r="E193" s="254">
        <v>5460.7</v>
      </c>
      <c r="F193" s="254">
        <v>4410.3999999999996</v>
      </c>
      <c r="G193" s="254"/>
      <c r="H193" s="254"/>
      <c r="I193" s="256">
        <v>1703.7000000000003</v>
      </c>
      <c r="J193" s="254">
        <v>1703.7000000000003</v>
      </c>
      <c r="K193" s="255"/>
      <c r="L193" s="255">
        <v>1202.9000000000001</v>
      </c>
      <c r="M193" s="254"/>
      <c r="N193" s="253">
        <v>7164.4</v>
      </c>
      <c r="O193" s="252"/>
      <c r="P193" s="251"/>
      <c r="T193" s="250"/>
      <c r="U193" s="250"/>
    </row>
    <row r="194" spans="1:21" s="247" customFormat="1" ht="15.75" x14ac:dyDescent="0.2">
      <c r="A194" s="259"/>
      <c r="B194" s="258" t="s">
        <v>100</v>
      </c>
      <c r="C194" s="257" t="s">
        <v>5339</v>
      </c>
      <c r="D194" s="253">
        <v>8466.7000000000007</v>
      </c>
      <c r="E194" s="254">
        <v>8466.7000000000007</v>
      </c>
      <c r="F194" s="254">
        <v>7230.3</v>
      </c>
      <c r="G194" s="254"/>
      <c r="H194" s="254"/>
      <c r="I194" s="256">
        <v>2514</v>
      </c>
      <c r="J194" s="254">
        <v>2514</v>
      </c>
      <c r="K194" s="255"/>
      <c r="L194" s="255">
        <v>1333.3</v>
      </c>
      <c r="M194" s="254"/>
      <c r="N194" s="253">
        <v>10980.7</v>
      </c>
      <c r="O194" s="252"/>
      <c r="P194" s="251"/>
      <c r="T194" s="250"/>
      <c r="U194" s="250"/>
    </row>
    <row r="195" spans="1:21" s="247" customFormat="1" ht="15.75" x14ac:dyDescent="0.2">
      <c r="A195" s="259"/>
      <c r="B195" s="258" t="s">
        <v>100</v>
      </c>
      <c r="C195" s="257" t="s">
        <v>5338</v>
      </c>
      <c r="D195" s="253">
        <v>61459.599999999991</v>
      </c>
      <c r="E195" s="254">
        <v>61459.599999999991</v>
      </c>
      <c r="F195" s="254">
        <v>53465.2</v>
      </c>
      <c r="G195" s="254"/>
      <c r="H195" s="254"/>
      <c r="I195" s="256">
        <v>9261.5999999999985</v>
      </c>
      <c r="J195" s="254">
        <v>9261.5999999999985</v>
      </c>
      <c r="K195" s="255"/>
      <c r="L195" s="255">
        <v>2325.4</v>
      </c>
      <c r="M195" s="254"/>
      <c r="N195" s="253">
        <v>70721.2</v>
      </c>
      <c r="O195" s="252"/>
      <c r="P195" s="251"/>
      <c r="T195" s="250"/>
      <c r="U195" s="250"/>
    </row>
    <row r="196" spans="1:21" s="247" customFormat="1" ht="15.75" x14ac:dyDescent="0.2">
      <c r="A196" s="260"/>
      <c r="B196" s="258" t="s">
        <v>100</v>
      </c>
      <c r="C196" s="257" t="s">
        <v>5337</v>
      </c>
      <c r="D196" s="253">
        <v>68770.399999999994</v>
      </c>
      <c r="E196" s="254">
        <v>68770.399999999994</v>
      </c>
      <c r="F196" s="254">
        <v>60087.8</v>
      </c>
      <c r="G196" s="254"/>
      <c r="H196" s="254"/>
      <c r="I196" s="256">
        <v>9234.3000000000011</v>
      </c>
      <c r="J196" s="254">
        <v>9234.3000000000011</v>
      </c>
      <c r="K196" s="255"/>
      <c r="L196" s="255">
        <v>1784.5</v>
      </c>
      <c r="M196" s="254"/>
      <c r="N196" s="253">
        <v>78004.7</v>
      </c>
      <c r="O196" s="252"/>
      <c r="P196" s="251"/>
      <c r="T196" s="250"/>
      <c r="U196" s="250"/>
    </row>
    <row r="197" spans="1:21" s="247" customFormat="1" ht="15.75" x14ac:dyDescent="0.2">
      <c r="A197" s="260"/>
      <c r="B197" s="258" t="s">
        <v>100</v>
      </c>
      <c r="C197" s="257" t="s">
        <v>5336</v>
      </c>
      <c r="D197" s="253">
        <v>80350.000000000015</v>
      </c>
      <c r="E197" s="254">
        <v>80350.000000000015</v>
      </c>
      <c r="F197" s="254">
        <v>69850.100000000006</v>
      </c>
      <c r="G197" s="254"/>
      <c r="H197" s="254"/>
      <c r="I197" s="256">
        <v>11887.800000000001</v>
      </c>
      <c r="J197" s="254">
        <v>11887.800000000001</v>
      </c>
      <c r="K197" s="255"/>
      <c r="L197" s="255">
        <v>2498.2000000000003</v>
      </c>
      <c r="M197" s="254"/>
      <c r="N197" s="253">
        <v>92237.800000000017</v>
      </c>
      <c r="O197" s="252"/>
      <c r="P197" s="251"/>
      <c r="T197" s="250"/>
      <c r="U197" s="250"/>
    </row>
    <row r="198" spans="1:21" s="247" customFormat="1" ht="15.75" x14ac:dyDescent="0.2">
      <c r="A198" s="260"/>
      <c r="B198" s="258" t="s">
        <v>100</v>
      </c>
      <c r="C198" s="257" t="s">
        <v>5335</v>
      </c>
      <c r="D198" s="253">
        <v>50173.000000000007</v>
      </c>
      <c r="E198" s="254">
        <v>50173.000000000007</v>
      </c>
      <c r="F198" s="254">
        <v>43608.700000000004</v>
      </c>
      <c r="G198" s="254"/>
      <c r="H198" s="254"/>
      <c r="I198" s="256">
        <v>7754</v>
      </c>
      <c r="J198" s="254">
        <v>7754</v>
      </c>
      <c r="K198" s="255"/>
      <c r="L198" s="255">
        <v>2108.1</v>
      </c>
      <c r="M198" s="254"/>
      <c r="N198" s="253">
        <v>57927.000000000007</v>
      </c>
      <c r="O198" s="252"/>
      <c r="P198" s="251"/>
      <c r="T198" s="250"/>
      <c r="U198" s="250"/>
    </row>
    <row r="199" spans="1:21" s="247" customFormat="1" ht="15.75" x14ac:dyDescent="0.2">
      <c r="A199" s="259"/>
      <c r="B199" s="261"/>
      <c r="C199" s="274"/>
      <c r="D199" s="256"/>
      <c r="E199" s="256"/>
      <c r="F199" s="256"/>
      <c r="G199" s="254"/>
      <c r="H199" s="256"/>
      <c r="I199" s="256"/>
      <c r="J199" s="256"/>
      <c r="K199" s="256"/>
      <c r="L199" s="255"/>
      <c r="M199" s="256"/>
      <c r="N199" s="256"/>
      <c r="O199" s="252"/>
      <c r="P199" s="251"/>
      <c r="T199" s="250"/>
      <c r="U199" s="250"/>
    </row>
    <row r="200" spans="1:21" s="247" customFormat="1" ht="39" customHeight="1" x14ac:dyDescent="0.2">
      <c r="A200" s="268"/>
      <c r="B200" s="273"/>
      <c r="C200" s="266" t="s">
        <v>5334</v>
      </c>
      <c r="D200" s="265">
        <v>347605.00000000006</v>
      </c>
      <c r="E200" s="265">
        <v>347605.00000000006</v>
      </c>
      <c r="F200" s="265">
        <v>299597.59999999998</v>
      </c>
      <c r="G200" s="265"/>
      <c r="H200" s="265"/>
      <c r="I200" s="265">
        <v>50044.4</v>
      </c>
      <c r="J200" s="265">
        <v>50044.4</v>
      </c>
      <c r="K200" s="265"/>
      <c r="L200" s="265">
        <v>18577.599999999999</v>
      </c>
      <c r="M200" s="265"/>
      <c r="N200" s="265">
        <v>397649.4</v>
      </c>
      <c r="O200" s="252"/>
      <c r="P200" s="251"/>
      <c r="T200" s="250"/>
      <c r="U200" s="250"/>
    </row>
    <row r="201" spans="1:21" s="247" customFormat="1" ht="15.75" x14ac:dyDescent="0.2">
      <c r="A201" s="259"/>
      <c r="B201" s="261"/>
      <c r="C201" s="274"/>
      <c r="D201" s="256"/>
      <c r="E201" s="256"/>
      <c r="F201" s="256"/>
      <c r="G201" s="254"/>
      <c r="H201" s="256"/>
      <c r="I201" s="256"/>
      <c r="J201" s="256"/>
      <c r="K201" s="256"/>
      <c r="L201" s="255"/>
      <c r="M201" s="256"/>
      <c r="N201" s="256"/>
      <c r="O201" s="252"/>
      <c r="P201" s="251"/>
      <c r="T201" s="250"/>
      <c r="U201" s="250"/>
    </row>
    <row r="202" spans="1:21" s="247" customFormat="1" ht="31.5" x14ac:dyDescent="0.2">
      <c r="A202" s="259"/>
      <c r="B202" s="261" t="s">
        <v>100</v>
      </c>
      <c r="C202" s="271" t="s">
        <v>5333</v>
      </c>
      <c r="D202" s="253">
        <v>3922</v>
      </c>
      <c r="E202" s="254">
        <v>3922</v>
      </c>
      <c r="F202" s="254">
        <v>3409.9</v>
      </c>
      <c r="G202" s="254"/>
      <c r="H202" s="255"/>
      <c r="I202" s="256">
        <v>1388.8999999999999</v>
      </c>
      <c r="J202" s="254">
        <v>1388.8999999999999</v>
      </c>
      <c r="K202" s="255"/>
      <c r="L202" s="255">
        <v>989</v>
      </c>
      <c r="M202" s="254"/>
      <c r="N202" s="253">
        <v>5310.9</v>
      </c>
      <c r="O202" s="252"/>
      <c r="P202" s="251"/>
      <c r="T202" s="250"/>
      <c r="U202" s="250"/>
    </row>
    <row r="203" spans="1:21" s="247" customFormat="1" ht="15.75" x14ac:dyDescent="0.2">
      <c r="A203" s="264"/>
      <c r="B203" s="263" t="s">
        <v>100</v>
      </c>
      <c r="C203" s="262" t="s">
        <v>5332</v>
      </c>
      <c r="D203" s="253">
        <v>42112.9</v>
      </c>
      <c r="E203" s="254">
        <v>42112.9</v>
      </c>
      <c r="F203" s="254">
        <v>36652.200000000004</v>
      </c>
      <c r="G203" s="254"/>
      <c r="H203" s="254"/>
      <c r="I203" s="256">
        <v>4352.4000000000005</v>
      </c>
      <c r="J203" s="254">
        <v>4352.4000000000005</v>
      </c>
      <c r="K203" s="255"/>
      <c r="L203" s="255">
        <v>1299.2</v>
      </c>
      <c r="M203" s="254"/>
      <c r="N203" s="253">
        <v>46465.3</v>
      </c>
      <c r="O203" s="252"/>
      <c r="P203" s="251"/>
      <c r="T203" s="250"/>
      <c r="U203" s="250"/>
    </row>
    <row r="204" spans="1:21" s="247" customFormat="1" ht="15.75" x14ac:dyDescent="0.2">
      <c r="A204" s="264"/>
      <c r="B204" s="263" t="s">
        <v>100</v>
      </c>
      <c r="C204" s="262" t="s">
        <v>5331</v>
      </c>
      <c r="D204" s="253">
        <v>48616.3</v>
      </c>
      <c r="E204" s="254">
        <v>48616.3</v>
      </c>
      <c r="F204" s="254">
        <v>42122.8</v>
      </c>
      <c r="G204" s="254"/>
      <c r="H204" s="254"/>
      <c r="I204" s="256">
        <v>6685.5</v>
      </c>
      <c r="J204" s="254">
        <v>6685.5</v>
      </c>
      <c r="K204" s="255"/>
      <c r="L204" s="255">
        <v>2619.4</v>
      </c>
      <c r="M204" s="254"/>
      <c r="N204" s="253">
        <v>55301.8</v>
      </c>
      <c r="O204" s="252"/>
      <c r="P204" s="251"/>
      <c r="T204" s="250"/>
      <c r="U204" s="250"/>
    </row>
    <row r="205" spans="1:21" s="247" customFormat="1" ht="15.75" x14ac:dyDescent="0.2">
      <c r="A205" s="260"/>
      <c r="B205" s="261" t="s">
        <v>100</v>
      </c>
      <c r="C205" s="269" t="s">
        <v>5330</v>
      </c>
      <c r="D205" s="253">
        <v>20413.699999999997</v>
      </c>
      <c r="E205" s="254">
        <v>20413.699999999997</v>
      </c>
      <c r="F205" s="254">
        <v>17558.599999999999</v>
      </c>
      <c r="G205" s="254"/>
      <c r="H205" s="254"/>
      <c r="I205" s="256">
        <v>3205.3</v>
      </c>
      <c r="J205" s="254">
        <v>3205.3</v>
      </c>
      <c r="K205" s="255"/>
      <c r="L205" s="255">
        <v>1247</v>
      </c>
      <c r="M205" s="254"/>
      <c r="N205" s="253">
        <v>23619</v>
      </c>
      <c r="O205" s="252"/>
      <c r="P205" s="251"/>
      <c r="T205" s="250"/>
      <c r="U205" s="250"/>
    </row>
    <row r="206" spans="1:21" s="247" customFormat="1" ht="15.75" x14ac:dyDescent="0.2">
      <c r="A206" s="259"/>
      <c r="B206" s="258" t="s">
        <v>100</v>
      </c>
      <c r="C206" s="257" t="s">
        <v>5329</v>
      </c>
      <c r="D206" s="253">
        <v>19192.399999999998</v>
      </c>
      <c r="E206" s="254">
        <v>19192.399999999998</v>
      </c>
      <c r="F206" s="254">
        <v>16489.899999999998</v>
      </c>
      <c r="G206" s="254"/>
      <c r="H206" s="254"/>
      <c r="I206" s="256">
        <v>3309.2000000000003</v>
      </c>
      <c r="J206" s="254">
        <v>3309.2000000000003</v>
      </c>
      <c r="K206" s="255"/>
      <c r="L206" s="255">
        <v>1434.3000000000002</v>
      </c>
      <c r="M206" s="254"/>
      <c r="N206" s="253">
        <v>22501.599999999999</v>
      </c>
      <c r="O206" s="252"/>
      <c r="P206" s="251"/>
      <c r="T206" s="250"/>
      <c r="U206" s="250"/>
    </row>
    <row r="207" spans="1:21" s="247" customFormat="1" ht="15.75" x14ac:dyDescent="0.2">
      <c r="A207" s="260"/>
      <c r="B207" s="258" t="s">
        <v>100</v>
      </c>
      <c r="C207" s="257" t="s">
        <v>5298</v>
      </c>
      <c r="D207" s="253">
        <v>36213.499999999993</v>
      </c>
      <c r="E207" s="254">
        <v>36213.499999999993</v>
      </c>
      <c r="F207" s="254">
        <v>31173.399999999998</v>
      </c>
      <c r="G207" s="254"/>
      <c r="H207" s="254"/>
      <c r="I207" s="256">
        <v>4639.2999999999993</v>
      </c>
      <c r="J207" s="254">
        <v>4639.2999999999993</v>
      </c>
      <c r="K207" s="255"/>
      <c r="L207" s="255">
        <v>1766.6</v>
      </c>
      <c r="M207" s="254"/>
      <c r="N207" s="253">
        <v>40852.799999999996</v>
      </c>
      <c r="O207" s="252"/>
      <c r="P207" s="251"/>
      <c r="T207" s="250"/>
      <c r="U207" s="250"/>
    </row>
    <row r="208" spans="1:21" s="247" customFormat="1" ht="15.75" x14ac:dyDescent="0.2">
      <c r="A208" s="259"/>
      <c r="B208" s="258" t="s">
        <v>100</v>
      </c>
      <c r="C208" s="257" t="s">
        <v>5328</v>
      </c>
      <c r="D208" s="253">
        <v>21763.3</v>
      </c>
      <c r="E208" s="254">
        <v>21763.3</v>
      </c>
      <c r="F208" s="254">
        <v>18811.7</v>
      </c>
      <c r="G208" s="254"/>
      <c r="H208" s="254"/>
      <c r="I208" s="256">
        <v>3403.9</v>
      </c>
      <c r="J208" s="254">
        <v>3403.9</v>
      </c>
      <c r="K208" s="255"/>
      <c r="L208" s="255">
        <v>1257.5999999999999</v>
      </c>
      <c r="M208" s="254"/>
      <c r="N208" s="253">
        <v>25167.200000000001</v>
      </c>
      <c r="O208" s="252"/>
      <c r="P208" s="251"/>
      <c r="T208" s="250"/>
      <c r="U208" s="250"/>
    </row>
    <row r="209" spans="1:21" s="247" customFormat="1" ht="15.75" x14ac:dyDescent="0.2">
      <c r="A209" s="259"/>
      <c r="B209" s="258" t="s">
        <v>100</v>
      </c>
      <c r="C209" s="257" t="s">
        <v>5327</v>
      </c>
      <c r="D209" s="253">
        <v>24593.9</v>
      </c>
      <c r="E209" s="254">
        <v>24593.9</v>
      </c>
      <c r="F209" s="254">
        <v>21064.400000000001</v>
      </c>
      <c r="G209" s="254"/>
      <c r="H209" s="254"/>
      <c r="I209" s="256">
        <v>3680.4999999999995</v>
      </c>
      <c r="J209" s="254">
        <v>3680.4999999999995</v>
      </c>
      <c r="K209" s="255"/>
      <c r="L209" s="255">
        <v>1185.5</v>
      </c>
      <c r="M209" s="254"/>
      <c r="N209" s="253">
        <v>28274.400000000001</v>
      </c>
      <c r="O209" s="252"/>
      <c r="P209" s="251"/>
      <c r="T209" s="250"/>
      <c r="U209" s="250"/>
    </row>
    <row r="210" spans="1:21" s="247" customFormat="1" ht="15.75" x14ac:dyDescent="0.2">
      <c r="A210" s="260"/>
      <c r="B210" s="258" t="s">
        <v>100</v>
      </c>
      <c r="C210" s="257" t="s">
        <v>5326</v>
      </c>
      <c r="D210" s="253">
        <v>21582.2</v>
      </c>
      <c r="E210" s="254">
        <v>21582.2</v>
      </c>
      <c r="F210" s="254">
        <v>18645.3</v>
      </c>
      <c r="G210" s="254"/>
      <c r="H210" s="254"/>
      <c r="I210" s="256">
        <v>3587.4999999999995</v>
      </c>
      <c r="J210" s="254">
        <v>3587.4999999999995</v>
      </c>
      <c r="K210" s="255"/>
      <c r="L210" s="255">
        <v>1610.6000000000001</v>
      </c>
      <c r="M210" s="254"/>
      <c r="N210" s="253">
        <v>25169.699999999997</v>
      </c>
      <c r="O210" s="252"/>
      <c r="P210" s="251"/>
      <c r="T210" s="250"/>
      <c r="U210" s="250"/>
    </row>
    <row r="211" spans="1:21" s="247" customFormat="1" ht="15.75" x14ac:dyDescent="0.2">
      <c r="A211" s="260"/>
      <c r="B211" s="258" t="s">
        <v>100</v>
      </c>
      <c r="C211" s="257" t="s">
        <v>5325</v>
      </c>
      <c r="D211" s="253">
        <v>48960.600000000006</v>
      </c>
      <c r="E211" s="254">
        <v>48960.600000000006</v>
      </c>
      <c r="F211" s="254">
        <v>41970.3</v>
      </c>
      <c r="G211" s="254"/>
      <c r="H211" s="254"/>
      <c r="I211" s="256">
        <v>7914.9000000000005</v>
      </c>
      <c r="J211" s="254">
        <v>7914.9000000000005</v>
      </c>
      <c r="K211" s="255"/>
      <c r="L211" s="255">
        <v>2185</v>
      </c>
      <c r="M211" s="254"/>
      <c r="N211" s="253">
        <v>56875.5</v>
      </c>
      <c r="O211" s="252"/>
      <c r="P211" s="251"/>
      <c r="T211" s="250"/>
      <c r="U211" s="250"/>
    </row>
    <row r="212" spans="1:21" s="247" customFormat="1" ht="15.75" x14ac:dyDescent="0.2">
      <c r="A212" s="259"/>
      <c r="B212" s="258" t="s">
        <v>100</v>
      </c>
      <c r="C212" s="257" t="s">
        <v>5324</v>
      </c>
      <c r="D212" s="253">
        <v>40403.200000000004</v>
      </c>
      <c r="E212" s="254">
        <v>40403.200000000004</v>
      </c>
      <c r="F212" s="254">
        <v>34703.300000000003</v>
      </c>
      <c r="G212" s="254"/>
      <c r="H212" s="254"/>
      <c r="I212" s="256">
        <v>4820.1000000000004</v>
      </c>
      <c r="J212" s="254">
        <v>4820.1000000000004</v>
      </c>
      <c r="K212" s="255"/>
      <c r="L212" s="255">
        <v>1704.1000000000001</v>
      </c>
      <c r="M212" s="254"/>
      <c r="N212" s="253">
        <v>45223.3</v>
      </c>
      <c r="O212" s="252"/>
      <c r="P212" s="251"/>
      <c r="T212" s="250"/>
      <c r="U212" s="250"/>
    </row>
    <row r="213" spans="1:21" s="247" customFormat="1" ht="15.75" x14ac:dyDescent="0.2">
      <c r="A213" s="260"/>
      <c r="B213" s="258" t="s">
        <v>100</v>
      </c>
      <c r="C213" s="257" t="s">
        <v>5323</v>
      </c>
      <c r="D213" s="253">
        <v>19831.000000000004</v>
      </c>
      <c r="E213" s="254">
        <v>19831.000000000004</v>
      </c>
      <c r="F213" s="254">
        <v>16995.800000000003</v>
      </c>
      <c r="G213" s="254"/>
      <c r="H213" s="254"/>
      <c r="I213" s="256">
        <v>3056.8999999999996</v>
      </c>
      <c r="J213" s="254">
        <v>3056.8999999999996</v>
      </c>
      <c r="K213" s="255"/>
      <c r="L213" s="255">
        <v>1279.3</v>
      </c>
      <c r="M213" s="254"/>
      <c r="N213" s="253">
        <v>22887.900000000005</v>
      </c>
      <c r="O213" s="252"/>
      <c r="P213" s="251"/>
      <c r="T213" s="250"/>
      <c r="U213" s="250"/>
    </row>
    <row r="214" spans="1:21" s="247" customFormat="1" ht="15.75" x14ac:dyDescent="0.2">
      <c r="A214" s="259"/>
      <c r="B214" s="261"/>
      <c r="C214" s="272"/>
      <c r="D214" s="256"/>
      <c r="E214" s="256"/>
      <c r="F214" s="256"/>
      <c r="G214" s="254"/>
      <c r="H214" s="256"/>
      <c r="I214" s="256"/>
      <c r="J214" s="256"/>
      <c r="K214" s="256"/>
      <c r="L214" s="255"/>
      <c r="M214" s="256"/>
      <c r="N214" s="256"/>
      <c r="O214" s="252"/>
      <c r="P214" s="251"/>
      <c r="T214" s="250"/>
      <c r="U214" s="250"/>
    </row>
    <row r="215" spans="1:21" s="247" customFormat="1" ht="39" x14ac:dyDescent="0.2">
      <c r="A215" s="268"/>
      <c r="B215" s="273"/>
      <c r="C215" s="266" t="s">
        <v>5322</v>
      </c>
      <c r="D215" s="265">
        <v>598433.10000000009</v>
      </c>
      <c r="E215" s="265">
        <v>598433.10000000009</v>
      </c>
      <c r="F215" s="265">
        <v>513647.1</v>
      </c>
      <c r="G215" s="265"/>
      <c r="H215" s="265"/>
      <c r="I215" s="265">
        <v>99804.299999999988</v>
      </c>
      <c r="J215" s="265">
        <v>99804.299999999988</v>
      </c>
      <c r="K215" s="265"/>
      <c r="L215" s="265">
        <v>23050.6</v>
      </c>
      <c r="M215" s="265"/>
      <c r="N215" s="265">
        <v>698237.4</v>
      </c>
      <c r="O215" s="252"/>
      <c r="P215" s="251"/>
      <c r="T215" s="250"/>
      <c r="U215" s="250"/>
    </row>
    <row r="216" spans="1:21" s="247" customFormat="1" ht="15.75" x14ac:dyDescent="0.2">
      <c r="A216" s="259"/>
      <c r="B216" s="261"/>
      <c r="C216" s="272"/>
      <c r="D216" s="256"/>
      <c r="E216" s="256"/>
      <c r="F216" s="256"/>
      <c r="G216" s="254"/>
      <c r="H216" s="256"/>
      <c r="I216" s="256"/>
      <c r="J216" s="256"/>
      <c r="K216" s="256"/>
      <c r="L216" s="255"/>
      <c r="M216" s="256"/>
      <c r="N216" s="256"/>
      <c r="O216" s="252"/>
      <c r="P216" s="251"/>
      <c r="T216" s="250"/>
      <c r="U216" s="250"/>
    </row>
    <row r="217" spans="1:21" s="247" customFormat="1" ht="31.5" x14ac:dyDescent="0.2">
      <c r="A217" s="259"/>
      <c r="B217" s="261" t="s">
        <v>100</v>
      </c>
      <c r="C217" s="271" t="s">
        <v>5321</v>
      </c>
      <c r="D217" s="253">
        <v>5474.2</v>
      </c>
      <c r="E217" s="254">
        <v>5474.2</v>
      </c>
      <c r="F217" s="254">
        <v>4754.7</v>
      </c>
      <c r="G217" s="254"/>
      <c r="H217" s="254"/>
      <c r="I217" s="256">
        <v>1533.1</v>
      </c>
      <c r="J217" s="254">
        <v>1533.1</v>
      </c>
      <c r="K217" s="255"/>
      <c r="L217" s="255">
        <v>704.2</v>
      </c>
      <c r="M217" s="254"/>
      <c r="N217" s="253">
        <v>7007.2999999999993</v>
      </c>
      <c r="O217" s="252"/>
      <c r="P217" s="251"/>
      <c r="T217" s="250"/>
      <c r="U217" s="250"/>
    </row>
    <row r="218" spans="1:21" s="247" customFormat="1" ht="15.75" x14ac:dyDescent="0.2">
      <c r="A218" s="264"/>
      <c r="B218" s="263" t="s">
        <v>100</v>
      </c>
      <c r="C218" s="262" t="s">
        <v>5320</v>
      </c>
      <c r="D218" s="253">
        <v>83160.800000000003</v>
      </c>
      <c r="E218" s="254">
        <v>83160.800000000003</v>
      </c>
      <c r="F218" s="254">
        <v>72664.100000000006</v>
      </c>
      <c r="G218" s="254"/>
      <c r="H218" s="254"/>
      <c r="I218" s="256">
        <v>9055.0999999999985</v>
      </c>
      <c r="J218" s="254">
        <v>9055.0999999999985</v>
      </c>
      <c r="K218" s="255"/>
      <c r="L218" s="255">
        <v>1232.4000000000001</v>
      </c>
      <c r="M218" s="254"/>
      <c r="N218" s="253">
        <v>92215.900000000009</v>
      </c>
      <c r="O218" s="252"/>
      <c r="P218" s="251"/>
      <c r="T218" s="250"/>
      <c r="U218" s="250"/>
    </row>
    <row r="219" spans="1:21" s="247" customFormat="1" ht="15.75" x14ac:dyDescent="0.2">
      <c r="A219" s="264"/>
      <c r="B219" s="263" t="s">
        <v>100</v>
      </c>
      <c r="C219" s="262" t="s">
        <v>5319</v>
      </c>
      <c r="D219" s="253">
        <v>71019.600000000006</v>
      </c>
      <c r="E219" s="254">
        <v>71019.600000000006</v>
      </c>
      <c r="F219" s="254">
        <v>61123.700000000004</v>
      </c>
      <c r="G219" s="254"/>
      <c r="H219" s="254"/>
      <c r="I219" s="256">
        <v>12279.599999999999</v>
      </c>
      <c r="J219" s="254">
        <v>12279.599999999999</v>
      </c>
      <c r="K219" s="255"/>
      <c r="L219" s="255">
        <v>3222</v>
      </c>
      <c r="M219" s="254"/>
      <c r="N219" s="253">
        <v>83299.200000000012</v>
      </c>
      <c r="O219" s="252"/>
      <c r="P219" s="251"/>
      <c r="T219" s="250"/>
      <c r="U219" s="250"/>
    </row>
    <row r="220" spans="1:21" s="247" customFormat="1" ht="15.75" x14ac:dyDescent="0.2">
      <c r="A220" s="260"/>
      <c r="B220" s="258" t="s">
        <v>100</v>
      </c>
      <c r="C220" s="257" t="s">
        <v>5318</v>
      </c>
      <c r="D220" s="253">
        <v>48121.599999999999</v>
      </c>
      <c r="E220" s="254">
        <v>48121.599999999999</v>
      </c>
      <c r="F220" s="254">
        <v>41317.5</v>
      </c>
      <c r="G220" s="254"/>
      <c r="H220" s="254"/>
      <c r="I220" s="256">
        <v>8267.7000000000007</v>
      </c>
      <c r="J220" s="254">
        <v>8267.7000000000007</v>
      </c>
      <c r="K220" s="255"/>
      <c r="L220" s="255">
        <v>1604</v>
      </c>
      <c r="M220" s="254"/>
      <c r="N220" s="253">
        <v>56389.299999999996</v>
      </c>
      <c r="O220" s="252"/>
      <c r="P220" s="251"/>
      <c r="T220" s="250"/>
      <c r="U220" s="250"/>
    </row>
    <row r="221" spans="1:21" s="247" customFormat="1" ht="15.75" x14ac:dyDescent="0.2">
      <c r="A221" s="260"/>
      <c r="B221" s="261" t="s">
        <v>100</v>
      </c>
      <c r="C221" s="269" t="s">
        <v>5317</v>
      </c>
      <c r="D221" s="253">
        <v>48782.200000000004</v>
      </c>
      <c r="E221" s="254">
        <v>48782.200000000004</v>
      </c>
      <c r="F221" s="254">
        <v>41625.5</v>
      </c>
      <c r="G221" s="254"/>
      <c r="H221" s="254"/>
      <c r="I221" s="256">
        <v>8802.4000000000015</v>
      </c>
      <c r="J221" s="254">
        <v>8802.4000000000015</v>
      </c>
      <c r="K221" s="255"/>
      <c r="L221" s="255">
        <v>1767.6000000000001</v>
      </c>
      <c r="M221" s="254"/>
      <c r="N221" s="253">
        <v>57584.600000000006</v>
      </c>
      <c r="O221" s="252"/>
      <c r="P221" s="251"/>
      <c r="T221" s="250"/>
      <c r="U221" s="250"/>
    </row>
    <row r="222" spans="1:21" s="247" customFormat="1" ht="15.75" x14ac:dyDescent="0.2">
      <c r="A222" s="259"/>
      <c r="B222" s="258" t="s">
        <v>100</v>
      </c>
      <c r="C222" s="257" t="s">
        <v>5316</v>
      </c>
      <c r="D222" s="253">
        <v>35426.799999999996</v>
      </c>
      <c r="E222" s="254">
        <v>35426.799999999996</v>
      </c>
      <c r="F222" s="254">
        <v>30300.1</v>
      </c>
      <c r="G222" s="254"/>
      <c r="H222" s="254"/>
      <c r="I222" s="256">
        <v>6714.1</v>
      </c>
      <c r="J222" s="254">
        <v>6714.1</v>
      </c>
      <c r="K222" s="255"/>
      <c r="L222" s="255">
        <v>1700.1000000000001</v>
      </c>
      <c r="M222" s="254"/>
      <c r="N222" s="253">
        <v>42140.899999999994</v>
      </c>
      <c r="O222" s="252"/>
      <c r="P222" s="251"/>
      <c r="T222" s="250"/>
      <c r="U222" s="250"/>
    </row>
    <row r="223" spans="1:21" s="247" customFormat="1" ht="15.75" x14ac:dyDescent="0.2">
      <c r="A223" s="260"/>
      <c r="B223" s="258" t="s">
        <v>100</v>
      </c>
      <c r="C223" s="257" t="s">
        <v>5315</v>
      </c>
      <c r="D223" s="253">
        <v>19996.2</v>
      </c>
      <c r="E223" s="254">
        <v>19996.2</v>
      </c>
      <c r="F223" s="254">
        <v>17010.5</v>
      </c>
      <c r="G223" s="254"/>
      <c r="H223" s="254"/>
      <c r="I223" s="256">
        <v>3332.4</v>
      </c>
      <c r="J223" s="254">
        <v>3332.4</v>
      </c>
      <c r="K223" s="255"/>
      <c r="L223" s="255">
        <v>638.79999999999995</v>
      </c>
      <c r="M223" s="254"/>
      <c r="N223" s="253">
        <v>23328.6</v>
      </c>
      <c r="O223" s="252"/>
      <c r="P223" s="251"/>
      <c r="T223" s="250"/>
      <c r="U223" s="250"/>
    </row>
    <row r="224" spans="1:21" s="247" customFormat="1" ht="15.75" x14ac:dyDescent="0.2">
      <c r="A224" s="260"/>
      <c r="B224" s="258" t="s">
        <v>100</v>
      </c>
      <c r="C224" s="257" t="s">
        <v>5314</v>
      </c>
      <c r="D224" s="253">
        <v>35434.9</v>
      </c>
      <c r="E224" s="254">
        <v>35434.9</v>
      </c>
      <c r="F224" s="254">
        <v>30230.799999999999</v>
      </c>
      <c r="G224" s="254"/>
      <c r="H224" s="254"/>
      <c r="I224" s="256">
        <v>5603.0000000000009</v>
      </c>
      <c r="J224" s="254">
        <v>5603.0000000000009</v>
      </c>
      <c r="K224" s="255"/>
      <c r="L224" s="255">
        <v>1229.3000000000002</v>
      </c>
      <c r="M224" s="254"/>
      <c r="N224" s="253">
        <v>41037.9</v>
      </c>
      <c r="O224" s="252"/>
      <c r="P224" s="251"/>
      <c r="T224" s="250"/>
      <c r="U224" s="250"/>
    </row>
    <row r="225" spans="1:21" s="247" customFormat="1" ht="15.75" x14ac:dyDescent="0.2">
      <c r="A225" s="260"/>
      <c r="B225" s="258" t="s">
        <v>100</v>
      </c>
      <c r="C225" s="257" t="s">
        <v>5313</v>
      </c>
      <c r="D225" s="253">
        <v>43854.7</v>
      </c>
      <c r="E225" s="254">
        <v>43854.7</v>
      </c>
      <c r="F225" s="254">
        <v>37274</v>
      </c>
      <c r="G225" s="254"/>
      <c r="H225" s="254"/>
      <c r="I225" s="256">
        <v>7554.0999999999985</v>
      </c>
      <c r="J225" s="254">
        <v>7554.0999999999985</v>
      </c>
      <c r="K225" s="255"/>
      <c r="L225" s="255">
        <v>1196.2999999999997</v>
      </c>
      <c r="M225" s="254"/>
      <c r="N225" s="253">
        <v>51408.799999999996</v>
      </c>
      <c r="O225" s="252"/>
      <c r="P225" s="251"/>
      <c r="T225" s="250"/>
      <c r="U225" s="250"/>
    </row>
    <row r="226" spans="1:21" s="247" customFormat="1" ht="15.75" x14ac:dyDescent="0.2">
      <c r="A226" s="259"/>
      <c r="B226" s="258" t="s">
        <v>100</v>
      </c>
      <c r="C226" s="257" t="s">
        <v>5312</v>
      </c>
      <c r="D226" s="253">
        <v>30576.599999999995</v>
      </c>
      <c r="E226" s="254">
        <v>30576.599999999995</v>
      </c>
      <c r="F226" s="254">
        <v>26191.699999999997</v>
      </c>
      <c r="G226" s="254"/>
      <c r="H226" s="254"/>
      <c r="I226" s="256">
        <v>5027.8999999999996</v>
      </c>
      <c r="J226" s="254">
        <v>5027.8999999999996</v>
      </c>
      <c r="K226" s="255"/>
      <c r="L226" s="255">
        <v>1618</v>
      </c>
      <c r="M226" s="254"/>
      <c r="N226" s="253">
        <v>35604.499999999993</v>
      </c>
      <c r="O226" s="252"/>
      <c r="P226" s="251"/>
      <c r="T226" s="250"/>
      <c r="U226" s="250"/>
    </row>
    <row r="227" spans="1:21" s="247" customFormat="1" ht="15.75" x14ac:dyDescent="0.2">
      <c r="A227" s="259"/>
      <c r="B227" s="258" t="s">
        <v>100</v>
      </c>
      <c r="C227" s="257" t="s">
        <v>5311</v>
      </c>
      <c r="D227" s="253">
        <v>38046.200000000004</v>
      </c>
      <c r="E227" s="254">
        <v>38046.200000000004</v>
      </c>
      <c r="F227" s="254">
        <v>32981</v>
      </c>
      <c r="G227" s="254"/>
      <c r="H227" s="254"/>
      <c r="I227" s="256">
        <v>7725.4</v>
      </c>
      <c r="J227" s="254">
        <v>7725.4</v>
      </c>
      <c r="K227" s="255"/>
      <c r="L227" s="255">
        <v>1085.0999999999999</v>
      </c>
      <c r="M227" s="254"/>
      <c r="N227" s="253">
        <v>45771.600000000006</v>
      </c>
      <c r="O227" s="252"/>
      <c r="P227" s="251"/>
      <c r="T227" s="250"/>
      <c r="U227" s="250"/>
    </row>
    <row r="228" spans="1:21" s="247" customFormat="1" ht="15.75" x14ac:dyDescent="0.2">
      <c r="A228" s="260"/>
      <c r="B228" s="258" t="s">
        <v>100</v>
      </c>
      <c r="C228" s="257" t="s">
        <v>5310</v>
      </c>
      <c r="D228" s="253">
        <v>20023.800000000003</v>
      </c>
      <c r="E228" s="254">
        <v>20023.800000000003</v>
      </c>
      <c r="F228" s="254">
        <v>17054.800000000003</v>
      </c>
      <c r="G228" s="254"/>
      <c r="H228" s="254"/>
      <c r="I228" s="256">
        <v>3319</v>
      </c>
      <c r="J228" s="254">
        <v>3319</v>
      </c>
      <c r="K228" s="255"/>
      <c r="L228" s="255">
        <v>715.90000000000009</v>
      </c>
      <c r="M228" s="254"/>
      <c r="N228" s="253">
        <v>23342.800000000003</v>
      </c>
      <c r="O228" s="252"/>
      <c r="P228" s="251"/>
      <c r="T228" s="250"/>
      <c r="U228" s="250"/>
    </row>
    <row r="229" spans="1:21" s="247" customFormat="1" ht="15.75" x14ac:dyDescent="0.2">
      <c r="A229" s="260"/>
      <c r="B229" s="258" t="s">
        <v>100</v>
      </c>
      <c r="C229" s="257" t="s">
        <v>5309</v>
      </c>
      <c r="D229" s="253">
        <v>17708.8</v>
      </c>
      <c r="E229" s="254">
        <v>17708.8</v>
      </c>
      <c r="F229" s="254">
        <v>15158.7</v>
      </c>
      <c r="G229" s="254"/>
      <c r="H229" s="254"/>
      <c r="I229" s="256">
        <v>2439.3000000000002</v>
      </c>
      <c r="J229" s="254">
        <v>2439.3000000000002</v>
      </c>
      <c r="K229" s="255"/>
      <c r="L229" s="255">
        <v>583.10000000000014</v>
      </c>
      <c r="M229" s="254"/>
      <c r="N229" s="253">
        <v>20148.099999999999</v>
      </c>
      <c r="O229" s="252"/>
      <c r="P229" s="251"/>
      <c r="T229" s="250"/>
      <c r="U229" s="250"/>
    </row>
    <row r="230" spans="1:21" s="247" customFormat="1" ht="15.75" x14ac:dyDescent="0.2">
      <c r="A230" s="260"/>
      <c r="B230" s="258" t="s">
        <v>100</v>
      </c>
      <c r="C230" s="257" t="s">
        <v>5308</v>
      </c>
      <c r="D230" s="253">
        <v>26929.399999999998</v>
      </c>
      <c r="E230" s="254">
        <v>26929.399999999998</v>
      </c>
      <c r="F230" s="254">
        <v>22899.599999999999</v>
      </c>
      <c r="G230" s="254"/>
      <c r="H230" s="254"/>
      <c r="I230" s="256">
        <v>4957.2</v>
      </c>
      <c r="J230" s="254">
        <v>4957.2</v>
      </c>
      <c r="K230" s="255"/>
      <c r="L230" s="255">
        <v>1372.8</v>
      </c>
      <c r="M230" s="254"/>
      <c r="N230" s="253">
        <v>31886.6</v>
      </c>
      <c r="O230" s="252"/>
      <c r="P230" s="251"/>
      <c r="T230" s="250"/>
      <c r="U230" s="250"/>
    </row>
    <row r="231" spans="1:21" s="247" customFormat="1" ht="15.75" x14ac:dyDescent="0.2">
      <c r="A231" s="260"/>
      <c r="B231" s="258" t="s">
        <v>100</v>
      </c>
      <c r="C231" s="257" t="s">
        <v>5307</v>
      </c>
      <c r="D231" s="253">
        <v>36265.300000000003</v>
      </c>
      <c r="E231" s="254">
        <v>36265.300000000003</v>
      </c>
      <c r="F231" s="254">
        <v>30918.5</v>
      </c>
      <c r="G231" s="254"/>
      <c r="H231" s="254"/>
      <c r="I231" s="256">
        <v>6747.9000000000005</v>
      </c>
      <c r="J231" s="254">
        <v>6747.9000000000005</v>
      </c>
      <c r="K231" s="255"/>
      <c r="L231" s="255">
        <v>2354.9</v>
      </c>
      <c r="M231" s="254"/>
      <c r="N231" s="253">
        <v>43013.200000000004</v>
      </c>
      <c r="O231" s="252"/>
      <c r="P231" s="251"/>
      <c r="T231" s="250"/>
      <c r="U231" s="250"/>
    </row>
    <row r="232" spans="1:21" s="247" customFormat="1" ht="15.75" x14ac:dyDescent="0.2">
      <c r="A232" s="259"/>
      <c r="B232" s="258" t="s">
        <v>100</v>
      </c>
      <c r="C232" s="257" t="s">
        <v>5306</v>
      </c>
      <c r="D232" s="253">
        <v>20354.400000000001</v>
      </c>
      <c r="E232" s="254">
        <v>20354.400000000001</v>
      </c>
      <c r="F232" s="254">
        <v>17382.900000000001</v>
      </c>
      <c r="G232" s="254"/>
      <c r="H232" s="254"/>
      <c r="I232" s="256">
        <v>3184.6</v>
      </c>
      <c r="J232" s="254">
        <v>3184.6</v>
      </c>
      <c r="K232" s="255"/>
      <c r="L232" s="255">
        <v>807.1</v>
      </c>
      <c r="M232" s="254"/>
      <c r="N232" s="253">
        <v>23539.000000000004</v>
      </c>
      <c r="O232" s="252"/>
      <c r="P232" s="251"/>
      <c r="T232" s="250"/>
      <c r="U232" s="250"/>
    </row>
    <row r="233" spans="1:21" s="247" customFormat="1" ht="15.75" x14ac:dyDescent="0.2">
      <c r="A233" s="259"/>
      <c r="B233" s="258" t="s">
        <v>100</v>
      </c>
      <c r="C233" s="257" t="s">
        <v>5305</v>
      </c>
      <c r="D233" s="253">
        <v>17257.599999999999</v>
      </c>
      <c r="E233" s="254">
        <v>17257.599999999999</v>
      </c>
      <c r="F233" s="254">
        <v>14759</v>
      </c>
      <c r="G233" s="254"/>
      <c r="H233" s="254"/>
      <c r="I233" s="256">
        <v>3261.4999999999995</v>
      </c>
      <c r="J233" s="254">
        <v>3261.4999999999995</v>
      </c>
      <c r="K233" s="255"/>
      <c r="L233" s="255">
        <v>1219</v>
      </c>
      <c r="M233" s="254"/>
      <c r="N233" s="253">
        <v>20519.099999999999</v>
      </c>
      <c r="O233" s="252"/>
      <c r="P233" s="251"/>
      <c r="T233" s="250"/>
      <c r="U233" s="250"/>
    </row>
    <row r="234" spans="1:21" s="247" customFormat="1" ht="9" customHeight="1" x14ac:dyDescent="0.2">
      <c r="A234" s="259"/>
      <c r="B234" s="258"/>
      <c r="C234" s="272"/>
      <c r="D234" s="256"/>
      <c r="E234" s="254"/>
      <c r="F234" s="254"/>
      <c r="G234" s="254"/>
      <c r="H234" s="254"/>
      <c r="I234" s="256"/>
      <c r="J234" s="254"/>
      <c r="K234" s="254"/>
      <c r="L234" s="255"/>
      <c r="M234" s="254"/>
      <c r="N234" s="256"/>
      <c r="O234" s="252"/>
      <c r="P234" s="251"/>
      <c r="T234" s="250"/>
      <c r="U234" s="250"/>
    </row>
    <row r="235" spans="1:21" s="247" customFormat="1" ht="39" x14ac:dyDescent="0.2">
      <c r="A235" s="268"/>
      <c r="B235" s="267"/>
      <c r="C235" s="266" t="s">
        <v>5304</v>
      </c>
      <c r="D235" s="265">
        <v>347455.10000000003</v>
      </c>
      <c r="E235" s="265">
        <v>347455.10000000003</v>
      </c>
      <c r="F235" s="265">
        <v>299012</v>
      </c>
      <c r="G235" s="265"/>
      <c r="H235" s="265"/>
      <c r="I235" s="265">
        <v>51745.999999999993</v>
      </c>
      <c r="J235" s="265">
        <v>51745.999999999993</v>
      </c>
      <c r="K235" s="265"/>
      <c r="L235" s="265">
        <v>14446.899999999998</v>
      </c>
      <c r="M235" s="265"/>
      <c r="N235" s="265">
        <v>399201.1</v>
      </c>
      <c r="O235" s="252"/>
      <c r="P235" s="251"/>
      <c r="T235" s="250"/>
      <c r="U235" s="250"/>
    </row>
    <row r="236" spans="1:21" s="247" customFormat="1" ht="15.75" x14ac:dyDescent="0.2">
      <c r="A236" s="259"/>
      <c r="B236" s="258"/>
      <c r="C236" s="272"/>
      <c r="D236" s="256"/>
      <c r="E236" s="254"/>
      <c r="F236" s="254"/>
      <c r="G236" s="254"/>
      <c r="H236" s="254"/>
      <c r="I236" s="256"/>
      <c r="J236" s="254"/>
      <c r="K236" s="254"/>
      <c r="L236" s="255"/>
      <c r="M236" s="254"/>
      <c r="N236" s="256"/>
      <c r="O236" s="252"/>
      <c r="P236" s="251"/>
      <c r="T236" s="250"/>
      <c r="U236" s="250"/>
    </row>
    <row r="237" spans="1:21" s="247" customFormat="1" ht="31.5" x14ac:dyDescent="0.2">
      <c r="A237" s="259"/>
      <c r="B237" s="261" t="s">
        <v>100</v>
      </c>
      <c r="C237" s="271" t="s">
        <v>5303</v>
      </c>
      <c r="D237" s="253">
        <v>4924.8</v>
      </c>
      <c r="E237" s="254">
        <v>4924.8</v>
      </c>
      <c r="F237" s="254">
        <v>4279.1000000000004</v>
      </c>
      <c r="G237" s="254"/>
      <c r="H237" s="254"/>
      <c r="I237" s="256">
        <v>601.20000000000005</v>
      </c>
      <c r="J237" s="254">
        <v>601.20000000000005</v>
      </c>
      <c r="K237" s="255"/>
      <c r="L237" s="255">
        <v>176.5</v>
      </c>
      <c r="M237" s="254"/>
      <c r="N237" s="253">
        <v>5526</v>
      </c>
      <c r="O237" s="252"/>
      <c r="P237" s="251"/>
      <c r="T237" s="250"/>
      <c r="U237" s="250"/>
    </row>
    <row r="238" spans="1:21" s="247" customFormat="1" ht="15.75" x14ac:dyDescent="0.2">
      <c r="A238" s="264"/>
      <c r="B238" s="263" t="s">
        <v>100</v>
      </c>
      <c r="C238" s="262" t="s">
        <v>5302</v>
      </c>
      <c r="D238" s="253">
        <v>24692.7</v>
      </c>
      <c r="E238" s="254">
        <v>24692.7</v>
      </c>
      <c r="F238" s="254">
        <v>21448.300000000003</v>
      </c>
      <c r="G238" s="254"/>
      <c r="H238" s="254"/>
      <c r="I238" s="256">
        <v>3362.4</v>
      </c>
      <c r="J238" s="254">
        <v>3362.4</v>
      </c>
      <c r="K238" s="255"/>
      <c r="L238" s="255">
        <v>1165.0999999999999</v>
      </c>
      <c r="M238" s="254"/>
      <c r="N238" s="253">
        <v>28055.100000000002</v>
      </c>
      <c r="O238" s="252"/>
      <c r="P238" s="251"/>
      <c r="T238" s="250"/>
      <c r="U238" s="250"/>
    </row>
    <row r="239" spans="1:21" s="247" customFormat="1" ht="15.75" x14ac:dyDescent="0.2">
      <c r="A239" s="264"/>
      <c r="B239" s="263" t="s">
        <v>100</v>
      </c>
      <c r="C239" s="262" t="s">
        <v>5301</v>
      </c>
      <c r="D239" s="253">
        <v>40508</v>
      </c>
      <c r="E239" s="254">
        <v>40508</v>
      </c>
      <c r="F239" s="254">
        <v>35108.5</v>
      </c>
      <c r="G239" s="254"/>
      <c r="H239" s="254"/>
      <c r="I239" s="256">
        <v>4459.8</v>
      </c>
      <c r="J239" s="254">
        <v>4459.8</v>
      </c>
      <c r="K239" s="255"/>
      <c r="L239" s="255">
        <v>921.09999999999991</v>
      </c>
      <c r="M239" s="254"/>
      <c r="N239" s="253">
        <v>44967.799999999996</v>
      </c>
      <c r="O239" s="252"/>
      <c r="P239" s="251"/>
      <c r="T239" s="250"/>
      <c r="U239" s="250"/>
    </row>
    <row r="240" spans="1:21" s="247" customFormat="1" ht="15.75" x14ac:dyDescent="0.2">
      <c r="A240" s="260"/>
      <c r="B240" s="261" t="s">
        <v>100</v>
      </c>
      <c r="C240" s="269" t="s">
        <v>5300</v>
      </c>
      <c r="D240" s="253">
        <v>17960</v>
      </c>
      <c r="E240" s="254">
        <v>17960</v>
      </c>
      <c r="F240" s="254">
        <v>15468.199999999999</v>
      </c>
      <c r="G240" s="254"/>
      <c r="H240" s="254"/>
      <c r="I240" s="256">
        <v>2287.4</v>
      </c>
      <c r="J240" s="254">
        <v>2287.4</v>
      </c>
      <c r="K240" s="255"/>
      <c r="L240" s="255">
        <v>687</v>
      </c>
      <c r="M240" s="254"/>
      <c r="N240" s="253">
        <v>20247.399999999998</v>
      </c>
      <c r="O240" s="252"/>
      <c r="P240" s="251"/>
      <c r="T240" s="250"/>
      <c r="U240" s="250"/>
    </row>
    <row r="241" spans="1:21" s="247" customFormat="1" ht="15.75" x14ac:dyDescent="0.2">
      <c r="A241" s="259"/>
      <c r="B241" s="258" t="s">
        <v>100</v>
      </c>
      <c r="C241" s="257" t="s">
        <v>5299</v>
      </c>
      <c r="D241" s="253">
        <v>23704.199999999997</v>
      </c>
      <c r="E241" s="254">
        <v>23704.199999999997</v>
      </c>
      <c r="F241" s="254">
        <v>20382.099999999999</v>
      </c>
      <c r="G241" s="254"/>
      <c r="H241" s="254"/>
      <c r="I241" s="256">
        <v>2865.7000000000003</v>
      </c>
      <c r="J241" s="254">
        <v>2865.7000000000003</v>
      </c>
      <c r="K241" s="255"/>
      <c r="L241" s="255">
        <v>625.1</v>
      </c>
      <c r="M241" s="254"/>
      <c r="N241" s="253">
        <v>26569.899999999998</v>
      </c>
      <c r="O241" s="252"/>
      <c r="P241" s="251"/>
      <c r="T241" s="250"/>
      <c r="U241" s="250"/>
    </row>
    <row r="242" spans="1:21" s="247" customFormat="1" ht="15.75" x14ac:dyDescent="0.2">
      <c r="A242" s="260"/>
      <c r="B242" s="258" t="s">
        <v>100</v>
      </c>
      <c r="C242" s="257" t="s">
        <v>5298</v>
      </c>
      <c r="D242" s="253">
        <v>20324.7</v>
      </c>
      <c r="E242" s="254">
        <v>20324.7</v>
      </c>
      <c r="F242" s="254">
        <v>17443</v>
      </c>
      <c r="G242" s="254"/>
      <c r="H242" s="254"/>
      <c r="I242" s="256">
        <v>2870.8</v>
      </c>
      <c r="J242" s="254">
        <v>2870.8</v>
      </c>
      <c r="K242" s="255"/>
      <c r="L242" s="255">
        <v>842</v>
      </c>
      <c r="M242" s="254"/>
      <c r="N242" s="253">
        <v>23195.5</v>
      </c>
      <c r="O242" s="252"/>
      <c r="P242" s="251"/>
      <c r="T242" s="250"/>
      <c r="U242" s="250"/>
    </row>
    <row r="243" spans="1:21" s="247" customFormat="1" ht="15.75" x14ac:dyDescent="0.2">
      <c r="A243" s="260"/>
      <c r="B243" s="258" t="s">
        <v>100</v>
      </c>
      <c r="C243" s="257" t="s">
        <v>5297</v>
      </c>
      <c r="D243" s="253">
        <v>24478.6</v>
      </c>
      <c r="E243" s="254">
        <v>24478.6</v>
      </c>
      <c r="F243" s="254">
        <v>20959.5</v>
      </c>
      <c r="G243" s="254"/>
      <c r="H243" s="254"/>
      <c r="I243" s="256">
        <v>3792.5</v>
      </c>
      <c r="J243" s="254">
        <v>3792.5</v>
      </c>
      <c r="K243" s="255"/>
      <c r="L243" s="255">
        <v>1052.9000000000001</v>
      </c>
      <c r="M243" s="254"/>
      <c r="N243" s="253">
        <v>28271.1</v>
      </c>
      <c r="O243" s="252"/>
      <c r="P243" s="251"/>
      <c r="T243" s="250"/>
      <c r="U243" s="250"/>
    </row>
    <row r="244" spans="1:21" s="247" customFormat="1" ht="15.75" x14ac:dyDescent="0.2">
      <c r="A244" s="259"/>
      <c r="B244" s="258" t="s">
        <v>100</v>
      </c>
      <c r="C244" s="257" t="s">
        <v>5296</v>
      </c>
      <c r="D244" s="253">
        <v>27027.199999999997</v>
      </c>
      <c r="E244" s="254">
        <v>27027.199999999997</v>
      </c>
      <c r="F244" s="254">
        <v>23128.399999999998</v>
      </c>
      <c r="G244" s="254"/>
      <c r="H244" s="254"/>
      <c r="I244" s="256">
        <v>3974.8</v>
      </c>
      <c r="J244" s="254">
        <v>3974.8</v>
      </c>
      <c r="K244" s="255"/>
      <c r="L244" s="255">
        <v>1266.7</v>
      </c>
      <c r="M244" s="254"/>
      <c r="N244" s="253">
        <v>31001.999999999996</v>
      </c>
      <c r="O244" s="252"/>
      <c r="P244" s="251"/>
      <c r="T244" s="250"/>
      <c r="U244" s="250"/>
    </row>
    <row r="245" spans="1:21" s="247" customFormat="1" ht="15.75" x14ac:dyDescent="0.2">
      <c r="A245" s="260"/>
      <c r="B245" s="258" t="s">
        <v>100</v>
      </c>
      <c r="C245" s="257" t="s">
        <v>5295</v>
      </c>
      <c r="D245" s="253">
        <v>18608.100000000002</v>
      </c>
      <c r="E245" s="254">
        <v>18608.100000000002</v>
      </c>
      <c r="F245" s="254">
        <v>16032.500000000002</v>
      </c>
      <c r="G245" s="254"/>
      <c r="H245" s="254"/>
      <c r="I245" s="256">
        <v>2406.0999999999995</v>
      </c>
      <c r="J245" s="254">
        <v>2406.0999999999995</v>
      </c>
      <c r="K245" s="255"/>
      <c r="L245" s="255">
        <v>649</v>
      </c>
      <c r="M245" s="254"/>
      <c r="N245" s="253">
        <v>21014.200000000004</v>
      </c>
      <c r="O245" s="252"/>
      <c r="P245" s="251"/>
      <c r="T245" s="250"/>
      <c r="U245" s="250"/>
    </row>
    <row r="246" spans="1:21" s="247" customFormat="1" ht="15.75" x14ac:dyDescent="0.2">
      <c r="A246" s="260"/>
      <c r="B246" s="258" t="s">
        <v>100</v>
      </c>
      <c r="C246" s="257" t="s">
        <v>5294</v>
      </c>
      <c r="D246" s="253">
        <v>17347.100000000002</v>
      </c>
      <c r="E246" s="254">
        <v>17347.100000000002</v>
      </c>
      <c r="F246" s="254">
        <v>14895.900000000001</v>
      </c>
      <c r="G246" s="254"/>
      <c r="H246" s="254"/>
      <c r="I246" s="256">
        <v>3191.6</v>
      </c>
      <c r="J246" s="254">
        <v>3191.6</v>
      </c>
      <c r="K246" s="255"/>
      <c r="L246" s="255">
        <v>1037.0999999999999</v>
      </c>
      <c r="M246" s="254"/>
      <c r="N246" s="253">
        <v>20538.700000000004</v>
      </c>
      <c r="O246" s="252"/>
      <c r="P246" s="251"/>
      <c r="T246" s="250"/>
      <c r="U246" s="250"/>
    </row>
    <row r="247" spans="1:21" s="247" customFormat="1" ht="15.75" x14ac:dyDescent="0.2">
      <c r="A247" s="259"/>
      <c r="B247" s="258" t="s">
        <v>100</v>
      </c>
      <c r="C247" s="257" t="s">
        <v>5293</v>
      </c>
      <c r="D247" s="253">
        <v>68058.8</v>
      </c>
      <c r="E247" s="254">
        <v>68058.8</v>
      </c>
      <c r="F247" s="254">
        <v>58484.899999999994</v>
      </c>
      <c r="G247" s="254"/>
      <c r="H247" s="254"/>
      <c r="I247" s="256">
        <v>11782.599999999999</v>
      </c>
      <c r="J247" s="254">
        <v>11782.599999999999</v>
      </c>
      <c r="K247" s="255"/>
      <c r="L247" s="255">
        <v>3155.8999999999996</v>
      </c>
      <c r="M247" s="254"/>
      <c r="N247" s="253">
        <v>79841.399999999994</v>
      </c>
      <c r="O247" s="252"/>
      <c r="P247" s="251"/>
      <c r="T247" s="250"/>
      <c r="U247" s="250"/>
    </row>
    <row r="248" spans="1:21" s="247" customFormat="1" ht="15.75" x14ac:dyDescent="0.2">
      <c r="A248" s="260"/>
      <c r="B248" s="258" t="s">
        <v>100</v>
      </c>
      <c r="C248" s="257" t="s">
        <v>5292</v>
      </c>
      <c r="D248" s="253">
        <v>33767.200000000004</v>
      </c>
      <c r="E248" s="254">
        <v>33767.200000000004</v>
      </c>
      <c r="F248" s="254">
        <v>29031.800000000003</v>
      </c>
      <c r="G248" s="254"/>
      <c r="H248" s="254"/>
      <c r="I248" s="256">
        <v>5555.6</v>
      </c>
      <c r="J248" s="254">
        <v>5555.6</v>
      </c>
      <c r="K248" s="255"/>
      <c r="L248" s="255">
        <v>1254.8</v>
      </c>
      <c r="M248" s="254"/>
      <c r="N248" s="253">
        <v>39322.800000000003</v>
      </c>
      <c r="O248" s="252"/>
      <c r="P248" s="251"/>
      <c r="T248" s="250"/>
      <c r="U248" s="250"/>
    </row>
    <row r="249" spans="1:21" s="247" customFormat="1" ht="15.75" x14ac:dyDescent="0.2">
      <c r="A249" s="260"/>
      <c r="B249" s="258" t="s">
        <v>100</v>
      </c>
      <c r="C249" s="257" t="s">
        <v>5291</v>
      </c>
      <c r="D249" s="253">
        <v>26053.699999999997</v>
      </c>
      <c r="E249" s="254">
        <v>26053.699999999997</v>
      </c>
      <c r="F249" s="254">
        <v>22349.8</v>
      </c>
      <c r="G249" s="254"/>
      <c r="H249" s="254"/>
      <c r="I249" s="256">
        <v>4595.5</v>
      </c>
      <c r="J249" s="254">
        <v>4595.5</v>
      </c>
      <c r="K249" s="255"/>
      <c r="L249" s="255">
        <v>1613.7</v>
      </c>
      <c r="M249" s="254"/>
      <c r="N249" s="253">
        <v>30649.199999999997</v>
      </c>
      <c r="O249" s="252"/>
      <c r="P249" s="251"/>
      <c r="T249" s="250"/>
      <c r="U249" s="250"/>
    </row>
    <row r="250" spans="1:21" s="247" customFormat="1" ht="15.75" x14ac:dyDescent="0.2">
      <c r="A250" s="259"/>
      <c r="B250" s="258"/>
      <c r="C250" s="257"/>
      <c r="D250" s="256"/>
      <c r="E250" s="254"/>
      <c r="F250" s="254"/>
      <c r="G250" s="254"/>
      <c r="H250" s="254"/>
      <c r="I250" s="256"/>
      <c r="J250" s="254"/>
      <c r="K250" s="254"/>
      <c r="L250" s="254"/>
      <c r="M250" s="254"/>
      <c r="N250" s="256"/>
      <c r="O250" s="252"/>
      <c r="P250" s="251"/>
      <c r="T250" s="250"/>
      <c r="U250" s="250"/>
    </row>
    <row r="251" spans="1:21" s="247" customFormat="1" ht="39" x14ac:dyDescent="0.2">
      <c r="A251" s="268"/>
      <c r="B251" s="267"/>
      <c r="C251" s="266" t="s">
        <v>5290</v>
      </c>
      <c r="D251" s="265">
        <v>174025.40000000002</v>
      </c>
      <c r="E251" s="265">
        <v>174025.40000000002</v>
      </c>
      <c r="F251" s="265">
        <v>148855.4</v>
      </c>
      <c r="G251" s="265"/>
      <c r="H251" s="265"/>
      <c r="I251" s="265">
        <v>47825.2</v>
      </c>
      <c r="J251" s="265">
        <v>47825.2</v>
      </c>
      <c r="K251" s="265"/>
      <c r="L251" s="265">
        <v>24230.7</v>
      </c>
      <c r="M251" s="265"/>
      <c r="N251" s="265">
        <v>221850.59999999998</v>
      </c>
      <c r="O251" s="252"/>
      <c r="P251" s="251"/>
      <c r="T251" s="250"/>
      <c r="U251" s="250"/>
    </row>
    <row r="252" spans="1:21" s="247" customFormat="1" ht="15.75" x14ac:dyDescent="0.2">
      <c r="A252" s="259"/>
      <c r="B252" s="258"/>
      <c r="C252" s="257"/>
      <c r="D252" s="256"/>
      <c r="E252" s="254"/>
      <c r="F252" s="254"/>
      <c r="G252" s="254"/>
      <c r="H252" s="254"/>
      <c r="I252" s="256"/>
      <c r="J252" s="254"/>
      <c r="K252" s="254"/>
      <c r="L252" s="254"/>
      <c r="M252" s="254"/>
      <c r="N252" s="256"/>
      <c r="O252" s="252"/>
      <c r="P252" s="251"/>
      <c r="T252" s="250"/>
      <c r="U252" s="250"/>
    </row>
    <row r="253" spans="1:21" s="247" customFormat="1" ht="31.5" x14ac:dyDescent="0.2">
      <c r="A253" s="259"/>
      <c r="B253" s="261" t="s">
        <v>100</v>
      </c>
      <c r="C253" s="257" t="s">
        <v>5289</v>
      </c>
      <c r="D253" s="253">
        <v>4618.7</v>
      </c>
      <c r="E253" s="254">
        <v>4618.7</v>
      </c>
      <c r="F253" s="254">
        <v>4010.1</v>
      </c>
      <c r="G253" s="254"/>
      <c r="H253" s="254"/>
      <c r="I253" s="256">
        <v>903.6</v>
      </c>
      <c r="J253" s="254">
        <v>903.6</v>
      </c>
      <c r="K253" s="255"/>
      <c r="L253" s="255">
        <v>202.6</v>
      </c>
      <c r="M253" s="254"/>
      <c r="N253" s="253">
        <v>5522.3</v>
      </c>
      <c r="O253" s="252"/>
      <c r="P253" s="251"/>
      <c r="T253" s="250"/>
      <c r="U253" s="250"/>
    </row>
    <row r="254" spans="1:21" s="247" customFormat="1" ht="15.75" x14ac:dyDescent="0.2">
      <c r="A254" s="264"/>
      <c r="B254" s="263" t="s">
        <v>100</v>
      </c>
      <c r="C254" s="262" t="s">
        <v>5288</v>
      </c>
      <c r="D254" s="253">
        <v>56476.5</v>
      </c>
      <c r="E254" s="254">
        <v>56476.5</v>
      </c>
      <c r="F254" s="254">
        <v>49475.9</v>
      </c>
      <c r="G254" s="254"/>
      <c r="H254" s="254"/>
      <c r="I254" s="256">
        <v>4638.7000000000007</v>
      </c>
      <c r="J254" s="254">
        <v>4638.7000000000007</v>
      </c>
      <c r="K254" s="255"/>
      <c r="L254" s="255">
        <v>1397.9</v>
      </c>
      <c r="M254" s="254"/>
      <c r="N254" s="253">
        <v>61115.199999999997</v>
      </c>
      <c r="O254" s="252"/>
      <c r="P254" s="251"/>
      <c r="T254" s="250"/>
      <c r="U254" s="250"/>
    </row>
    <row r="255" spans="1:21" s="247" customFormat="1" ht="15.75" x14ac:dyDescent="0.2">
      <c r="A255" s="264"/>
      <c r="B255" s="263" t="s">
        <v>100</v>
      </c>
      <c r="C255" s="262" t="s">
        <v>5287</v>
      </c>
      <c r="D255" s="253">
        <v>41321.4</v>
      </c>
      <c r="E255" s="254">
        <v>41321.4</v>
      </c>
      <c r="F255" s="254">
        <v>35760.5</v>
      </c>
      <c r="G255" s="254"/>
      <c r="H255" s="254"/>
      <c r="I255" s="256">
        <v>8506.5</v>
      </c>
      <c r="J255" s="254">
        <v>8506.5</v>
      </c>
      <c r="K255" s="255"/>
      <c r="L255" s="255">
        <v>4832</v>
      </c>
      <c r="M255" s="254"/>
      <c r="N255" s="253">
        <v>49827.9</v>
      </c>
      <c r="O255" s="252"/>
      <c r="P255" s="251"/>
      <c r="T255" s="250"/>
      <c r="U255" s="250"/>
    </row>
    <row r="256" spans="1:21" s="247" customFormat="1" ht="15.75" x14ac:dyDescent="0.2">
      <c r="A256" s="260"/>
      <c r="B256" s="261" t="s">
        <v>100</v>
      </c>
      <c r="C256" s="270" t="s">
        <v>5286</v>
      </c>
      <c r="D256" s="253"/>
      <c r="E256" s="254"/>
      <c r="F256" s="254"/>
      <c r="G256" s="254"/>
      <c r="H256" s="254"/>
      <c r="I256" s="256"/>
      <c r="J256" s="254"/>
      <c r="K256" s="255"/>
      <c r="L256" s="255"/>
      <c r="M256" s="254"/>
      <c r="N256" s="253"/>
      <c r="O256" s="252"/>
      <c r="P256" s="251"/>
      <c r="T256" s="250"/>
      <c r="U256" s="250"/>
    </row>
    <row r="257" spans="1:21" s="247" customFormat="1" ht="15.75" x14ac:dyDescent="0.2">
      <c r="A257" s="259"/>
      <c r="B257" s="258" t="s">
        <v>100</v>
      </c>
      <c r="C257" s="257" t="s">
        <v>5285</v>
      </c>
      <c r="D257" s="253">
        <v>9787.2000000000007</v>
      </c>
      <c r="E257" s="254">
        <v>9787.2000000000007</v>
      </c>
      <c r="F257" s="254">
        <v>8044.2000000000007</v>
      </c>
      <c r="G257" s="254"/>
      <c r="H257" s="254"/>
      <c r="I257" s="256">
        <v>5090.0999999999995</v>
      </c>
      <c r="J257" s="254">
        <v>5090.0999999999995</v>
      </c>
      <c r="K257" s="255"/>
      <c r="L257" s="255">
        <v>3380.8999999999996</v>
      </c>
      <c r="M257" s="254"/>
      <c r="N257" s="253">
        <v>14877.3</v>
      </c>
      <c r="O257" s="252"/>
      <c r="P257" s="251"/>
      <c r="T257" s="250"/>
      <c r="U257" s="250"/>
    </row>
    <row r="258" spans="1:21" s="247" customFormat="1" ht="15.75" x14ac:dyDescent="0.2">
      <c r="A258" s="260"/>
      <c r="B258" s="258" t="s">
        <v>100</v>
      </c>
      <c r="C258" s="257" t="s">
        <v>5284</v>
      </c>
      <c r="D258" s="253"/>
      <c r="E258" s="254"/>
      <c r="F258" s="254"/>
      <c r="G258" s="254"/>
      <c r="H258" s="254"/>
      <c r="I258" s="256"/>
      <c r="J258" s="254"/>
      <c r="K258" s="255"/>
      <c r="L258" s="255"/>
      <c r="M258" s="254"/>
      <c r="N258" s="253"/>
      <c r="O258" s="252"/>
      <c r="P258" s="251"/>
      <c r="T258" s="250"/>
      <c r="U258" s="250"/>
    </row>
    <row r="259" spans="1:21" s="247" customFormat="1" ht="15.75" x14ac:dyDescent="0.2">
      <c r="A259" s="260"/>
      <c r="B259" s="258" t="s">
        <v>100</v>
      </c>
      <c r="C259" s="257" t="s">
        <v>5283</v>
      </c>
      <c r="D259" s="253"/>
      <c r="E259" s="254"/>
      <c r="F259" s="254"/>
      <c r="G259" s="254"/>
      <c r="H259" s="254"/>
      <c r="I259" s="256"/>
      <c r="J259" s="254"/>
      <c r="K259" s="255"/>
      <c r="L259" s="255"/>
      <c r="M259" s="254"/>
      <c r="N259" s="253"/>
      <c r="O259" s="252"/>
      <c r="P259" s="251"/>
      <c r="T259" s="250"/>
      <c r="U259" s="250"/>
    </row>
    <row r="260" spans="1:21" s="247" customFormat="1" ht="15.75" x14ac:dyDescent="0.2">
      <c r="A260" s="259"/>
      <c r="B260" s="258" t="s">
        <v>100</v>
      </c>
      <c r="C260" s="257" t="s">
        <v>5282</v>
      </c>
      <c r="D260" s="253">
        <v>9263.6</v>
      </c>
      <c r="E260" s="254">
        <v>9263.6</v>
      </c>
      <c r="F260" s="254">
        <v>7692.2</v>
      </c>
      <c r="G260" s="254"/>
      <c r="H260" s="254"/>
      <c r="I260" s="256">
        <v>4654.2000000000007</v>
      </c>
      <c r="J260" s="254">
        <v>4654.2000000000007</v>
      </c>
      <c r="K260" s="255"/>
      <c r="L260" s="255">
        <v>2050.1999999999998</v>
      </c>
      <c r="M260" s="254"/>
      <c r="N260" s="253">
        <v>13917.800000000001</v>
      </c>
      <c r="O260" s="252"/>
      <c r="P260" s="251"/>
      <c r="T260" s="250"/>
      <c r="U260" s="250"/>
    </row>
    <row r="261" spans="1:21" s="247" customFormat="1" ht="15.75" x14ac:dyDescent="0.2">
      <c r="A261" s="259"/>
      <c r="B261" s="258" t="s">
        <v>100</v>
      </c>
      <c r="C261" s="257" t="s">
        <v>5281</v>
      </c>
      <c r="D261" s="253"/>
      <c r="E261" s="254"/>
      <c r="F261" s="254"/>
      <c r="G261" s="254"/>
      <c r="H261" s="254"/>
      <c r="I261" s="256"/>
      <c r="J261" s="254"/>
      <c r="K261" s="255"/>
      <c r="L261" s="255"/>
      <c r="M261" s="254"/>
      <c r="N261" s="253"/>
      <c r="O261" s="252"/>
      <c r="P261" s="251"/>
      <c r="T261" s="250"/>
      <c r="U261" s="250"/>
    </row>
    <row r="262" spans="1:21" s="247" customFormat="1" ht="15.75" x14ac:dyDescent="0.2">
      <c r="A262" s="260"/>
      <c r="B262" s="258" t="s">
        <v>100</v>
      </c>
      <c r="C262" s="257" t="s">
        <v>5280</v>
      </c>
      <c r="D262" s="253"/>
      <c r="E262" s="254"/>
      <c r="F262" s="254"/>
      <c r="G262" s="254"/>
      <c r="H262" s="254"/>
      <c r="I262" s="256"/>
      <c r="J262" s="254"/>
      <c r="K262" s="255"/>
      <c r="L262" s="255"/>
      <c r="M262" s="254"/>
      <c r="N262" s="253"/>
      <c r="O262" s="252"/>
      <c r="P262" s="251"/>
      <c r="T262" s="250"/>
      <c r="U262" s="250"/>
    </row>
    <row r="263" spans="1:21" s="247" customFormat="1" ht="15.75" x14ac:dyDescent="0.2">
      <c r="A263" s="260"/>
      <c r="B263" s="258" t="s">
        <v>100</v>
      </c>
      <c r="C263" s="257" t="s">
        <v>5279</v>
      </c>
      <c r="D263" s="253">
        <v>6462.9000000000005</v>
      </c>
      <c r="E263" s="254">
        <v>6462.9000000000005</v>
      </c>
      <c r="F263" s="254">
        <v>5390.3</v>
      </c>
      <c r="G263" s="254"/>
      <c r="H263" s="254"/>
      <c r="I263" s="256">
        <v>4396.7999999999993</v>
      </c>
      <c r="J263" s="254">
        <v>4396.7999999999993</v>
      </c>
      <c r="K263" s="255"/>
      <c r="L263" s="255">
        <v>2728.1</v>
      </c>
      <c r="M263" s="254"/>
      <c r="N263" s="253">
        <v>10859.7</v>
      </c>
      <c r="O263" s="252"/>
      <c r="P263" s="251"/>
      <c r="T263" s="250"/>
      <c r="U263" s="250"/>
    </row>
    <row r="264" spans="1:21" s="247" customFormat="1" ht="15.75" x14ac:dyDescent="0.2">
      <c r="A264" s="259"/>
      <c r="B264" s="258" t="s">
        <v>100</v>
      </c>
      <c r="C264" s="257" t="s">
        <v>5278</v>
      </c>
      <c r="D264" s="253">
        <v>12047.399999999998</v>
      </c>
      <c r="E264" s="254">
        <v>12047.399999999998</v>
      </c>
      <c r="F264" s="254">
        <v>10222.399999999998</v>
      </c>
      <c r="G264" s="254"/>
      <c r="H264" s="254"/>
      <c r="I264" s="256">
        <v>4687.7</v>
      </c>
      <c r="J264" s="254">
        <v>4687.7</v>
      </c>
      <c r="K264" s="255"/>
      <c r="L264" s="255">
        <v>1798.6</v>
      </c>
      <c r="M264" s="254"/>
      <c r="N264" s="253">
        <v>16735.099999999999</v>
      </c>
      <c r="O264" s="252"/>
      <c r="P264" s="251"/>
      <c r="T264" s="250"/>
      <c r="U264" s="250"/>
    </row>
    <row r="265" spans="1:21" s="247" customFormat="1" ht="15.75" x14ac:dyDescent="0.2">
      <c r="A265" s="260"/>
      <c r="B265" s="258" t="s">
        <v>100</v>
      </c>
      <c r="C265" s="257" t="s">
        <v>5277</v>
      </c>
      <c r="D265" s="253">
        <v>10950.2</v>
      </c>
      <c r="E265" s="254">
        <v>10950.2</v>
      </c>
      <c r="F265" s="254">
        <v>8961.6</v>
      </c>
      <c r="G265" s="254"/>
      <c r="H265" s="254"/>
      <c r="I265" s="256">
        <v>5465.4</v>
      </c>
      <c r="J265" s="254">
        <v>5465.4</v>
      </c>
      <c r="K265" s="255"/>
      <c r="L265" s="255">
        <v>3250.2</v>
      </c>
      <c r="M265" s="254"/>
      <c r="N265" s="253">
        <v>16415.599999999999</v>
      </c>
      <c r="O265" s="252"/>
      <c r="P265" s="251"/>
      <c r="T265" s="250"/>
      <c r="U265" s="250"/>
    </row>
    <row r="266" spans="1:21" s="247" customFormat="1" ht="15.75" x14ac:dyDescent="0.2">
      <c r="A266" s="260"/>
      <c r="B266" s="258" t="s">
        <v>100</v>
      </c>
      <c r="C266" s="257" t="s">
        <v>5276</v>
      </c>
      <c r="D266" s="253">
        <v>11302.400000000001</v>
      </c>
      <c r="E266" s="254">
        <v>11302.400000000001</v>
      </c>
      <c r="F266" s="254">
        <v>9543.1</v>
      </c>
      <c r="G266" s="254"/>
      <c r="H266" s="254"/>
      <c r="I266" s="256">
        <v>4373</v>
      </c>
      <c r="J266" s="254">
        <v>4373</v>
      </c>
      <c r="K266" s="255"/>
      <c r="L266" s="255">
        <v>1532.2</v>
      </c>
      <c r="M266" s="254"/>
      <c r="N266" s="253">
        <v>15675.400000000001</v>
      </c>
      <c r="O266" s="252"/>
      <c r="P266" s="251"/>
      <c r="T266" s="250"/>
      <c r="U266" s="250"/>
    </row>
    <row r="267" spans="1:21" s="247" customFormat="1" ht="15.75" x14ac:dyDescent="0.2">
      <c r="A267" s="260"/>
      <c r="B267" s="258" t="s">
        <v>100</v>
      </c>
      <c r="C267" s="257" t="s">
        <v>5275</v>
      </c>
      <c r="D267" s="253"/>
      <c r="E267" s="254"/>
      <c r="F267" s="254"/>
      <c r="G267" s="254"/>
      <c r="H267" s="254"/>
      <c r="I267" s="256"/>
      <c r="J267" s="254"/>
      <c r="K267" s="255"/>
      <c r="L267" s="255"/>
      <c r="M267" s="254"/>
      <c r="N267" s="253"/>
      <c r="O267" s="252"/>
      <c r="P267" s="251"/>
      <c r="T267" s="250"/>
      <c r="U267" s="250"/>
    </row>
    <row r="268" spans="1:21" s="247" customFormat="1" ht="15.75" x14ac:dyDescent="0.2">
      <c r="A268" s="259"/>
      <c r="B268" s="258" t="s">
        <v>100</v>
      </c>
      <c r="C268" s="257" t="s">
        <v>5274</v>
      </c>
      <c r="D268" s="253">
        <v>11795.1</v>
      </c>
      <c r="E268" s="254">
        <v>11795.1</v>
      </c>
      <c r="F268" s="254">
        <v>9755.1</v>
      </c>
      <c r="G268" s="254"/>
      <c r="H268" s="254"/>
      <c r="I268" s="256">
        <v>5109.2</v>
      </c>
      <c r="J268" s="254">
        <v>5109.2</v>
      </c>
      <c r="K268" s="255"/>
      <c r="L268" s="255">
        <v>3058</v>
      </c>
      <c r="M268" s="254"/>
      <c r="N268" s="253">
        <v>16904.300000000003</v>
      </c>
      <c r="O268" s="252"/>
      <c r="P268" s="251"/>
      <c r="T268" s="250"/>
      <c r="U268" s="250"/>
    </row>
    <row r="269" spans="1:21" s="247" customFormat="1" ht="15.75" x14ac:dyDescent="0.2">
      <c r="A269" s="260"/>
      <c r="B269" s="258" t="s">
        <v>100</v>
      </c>
      <c r="C269" s="257" t="s">
        <v>5273</v>
      </c>
      <c r="D269" s="253"/>
      <c r="E269" s="254"/>
      <c r="F269" s="254"/>
      <c r="G269" s="254"/>
      <c r="H269" s="254"/>
      <c r="I269" s="256"/>
      <c r="J269" s="254"/>
      <c r="K269" s="255"/>
      <c r="L269" s="255"/>
      <c r="M269" s="254"/>
      <c r="N269" s="253"/>
      <c r="O269" s="252"/>
      <c r="P269" s="251"/>
      <c r="T269" s="250"/>
      <c r="U269" s="250"/>
    </row>
    <row r="270" spans="1:21" s="247" customFormat="1" ht="15.75" x14ac:dyDescent="0.2">
      <c r="A270" s="259"/>
      <c r="B270" s="258"/>
      <c r="C270" s="257"/>
      <c r="D270" s="253"/>
      <c r="E270" s="254"/>
      <c r="F270" s="254"/>
      <c r="G270" s="254"/>
      <c r="H270" s="254"/>
      <c r="I270" s="256"/>
      <c r="J270" s="254"/>
      <c r="K270" s="254"/>
      <c r="L270" s="254"/>
      <c r="M270" s="254"/>
      <c r="N270" s="253"/>
      <c r="O270" s="252"/>
      <c r="P270" s="251"/>
      <c r="T270" s="250"/>
      <c r="U270" s="250"/>
    </row>
    <row r="271" spans="1:21" s="247" customFormat="1" ht="39" x14ac:dyDescent="0.2">
      <c r="A271" s="268"/>
      <c r="B271" s="267"/>
      <c r="C271" s="266" t="s">
        <v>5272</v>
      </c>
      <c r="D271" s="265">
        <v>606727.9</v>
      </c>
      <c r="E271" s="265">
        <v>606727.9</v>
      </c>
      <c r="F271" s="265">
        <v>524781.30000000005</v>
      </c>
      <c r="G271" s="265"/>
      <c r="H271" s="265"/>
      <c r="I271" s="265">
        <v>79148.899999999994</v>
      </c>
      <c r="J271" s="265">
        <v>79148.899999999994</v>
      </c>
      <c r="K271" s="265"/>
      <c r="L271" s="265">
        <v>25854.699999999997</v>
      </c>
      <c r="M271" s="265"/>
      <c r="N271" s="265">
        <v>685876.8</v>
      </c>
      <c r="O271" s="252"/>
      <c r="P271" s="251"/>
      <c r="T271" s="250"/>
      <c r="U271" s="250"/>
    </row>
    <row r="272" spans="1:21" s="247" customFormat="1" ht="15.75" x14ac:dyDescent="0.2">
      <c r="A272" s="259"/>
      <c r="B272" s="258"/>
      <c r="C272" s="257"/>
      <c r="D272" s="256"/>
      <c r="E272" s="254"/>
      <c r="F272" s="254"/>
      <c r="G272" s="254"/>
      <c r="H272" s="254"/>
      <c r="I272" s="256"/>
      <c r="J272" s="254"/>
      <c r="K272" s="254"/>
      <c r="L272" s="254"/>
      <c r="M272" s="254"/>
      <c r="N272" s="256"/>
      <c r="O272" s="252"/>
      <c r="P272" s="251"/>
      <c r="T272" s="250"/>
      <c r="U272" s="250"/>
    </row>
    <row r="273" spans="1:21" s="247" customFormat="1" ht="31.5" x14ac:dyDescent="0.2">
      <c r="A273" s="259"/>
      <c r="B273" s="261" t="s">
        <v>100</v>
      </c>
      <c r="C273" s="257" t="s">
        <v>5271</v>
      </c>
      <c r="D273" s="253">
        <v>5862.1</v>
      </c>
      <c r="E273" s="254">
        <v>5862.1</v>
      </c>
      <c r="F273" s="254">
        <v>5089.8</v>
      </c>
      <c r="G273" s="254"/>
      <c r="H273" s="254"/>
      <c r="I273" s="256">
        <v>1455</v>
      </c>
      <c r="J273" s="254">
        <v>1455</v>
      </c>
      <c r="K273" s="255"/>
      <c r="L273" s="255">
        <v>930.2</v>
      </c>
      <c r="M273" s="254"/>
      <c r="N273" s="253">
        <v>7317.1</v>
      </c>
      <c r="O273" s="252"/>
      <c r="P273" s="251"/>
      <c r="T273" s="250"/>
      <c r="U273" s="250"/>
    </row>
    <row r="274" spans="1:21" s="247" customFormat="1" ht="15.75" x14ac:dyDescent="0.2">
      <c r="A274" s="264"/>
      <c r="B274" s="263" t="s">
        <v>100</v>
      </c>
      <c r="C274" s="262" t="s">
        <v>5270</v>
      </c>
      <c r="D274" s="253">
        <v>83943.5</v>
      </c>
      <c r="E274" s="254">
        <v>83943.5</v>
      </c>
      <c r="F274" s="254">
        <v>72792.799999999988</v>
      </c>
      <c r="G274" s="254"/>
      <c r="H274" s="254"/>
      <c r="I274" s="256">
        <v>9045.6</v>
      </c>
      <c r="J274" s="254">
        <v>9045.6</v>
      </c>
      <c r="K274" s="255"/>
      <c r="L274" s="255">
        <v>2223.3000000000002</v>
      </c>
      <c r="M274" s="254"/>
      <c r="N274" s="253">
        <v>92989.099999999991</v>
      </c>
      <c r="O274" s="252"/>
      <c r="P274" s="251"/>
      <c r="T274" s="250"/>
      <c r="U274" s="250"/>
    </row>
    <row r="275" spans="1:21" s="247" customFormat="1" ht="15.75" x14ac:dyDescent="0.2">
      <c r="A275" s="264"/>
      <c r="B275" s="263" t="s">
        <v>100</v>
      </c>
      <c r="C275" s="262" t="s">
        <v>5269</v>
      </c>
      <c r="D275" s="253">
        <v>79127.900000000009</v>
      </c>
      <c r="E275" s="254">
        <v>79127.900000000009</v>
      </c>
      <c r="F275" s="254">
        <v>69150.200000000012</v>
      </c>
      <c r="G275" s="254"/>
      <c r="H275" s="254"/>
      <c r="I275" s="256">
        <v>7490.7000000000016</v>
      </c>
      <c r="J275" s="254">
        <v>7490.7000000000016</v>
      </c>
      <c r="K275" s="255"/>
      <c r="L275" s="255">
        <v>1302.0999999999999</v>
      </c>
      <c r="M275" s="254"/>
      <c r="N275" s="253">
        <v>86618.6</v>
      </c>
      <c r="O275" s="252"/>
      <c r="P275" s="251"/>
      <c r="T275" s="250"/>
      <c r="U275" s="250"/>
    </row>
    <row r="276" spans="1:21" s="247" customFormat="1" ht="15.75" x14ac:dyDescent="0.2">
      <c r="A276" s="260"/>
      <c r="B276" s="258" t="s">
        <v>100</v>
      </c>
      <c r="C276" s="257" t="s">
        <v>5268</v>
      </c>
      <c r="D276" s="253">
        <v>45542.5</v>
      </c>
      <c r="E276" s="254">
        <v>45542.5</v>
      </c>
      <c r="F276" s="254">
        <v>39135</v>
      </c>
      <c r="G276" s="254"/>
      <c r="H276" s="254"/>
      <c r="I276" s="256">
        <v>4958.4000000000005</v>
      </c>
      <c r="J276" s="254">
        <v>4958.4000000000005</v>
      </c>
      <c r="K276" s="255"/>
      <c r="L276" s="255">
        <v>1395.8000000000002</v>
      </c>
      <c r="M276" s="254"/>
      <c r="N276" s="253">
        <v>50500.9</v>
      </c>
      <c r="O276" s="252"/>
      <c r="P276" s="251"/>
      <c r="T276" s="250"/>
      <c r="U276" s="250"/>
    </row>
    <row r="277" spans="1:21" s="247" customFormat="1" ht="15.75" x14ac:dyDescent="0.2">
      <c r="A277" s="259"/>
      <c r="B277" s="258" t="s">
        <v>100</v>
      </c>
      <c r="C277" s="257" t="s">
        <v>5267</v>
      </c>
      <c r="D277" s="253">
        <v>28843.300000000003</v>
      </c>
      <c r="E277" s="254">
        <v>28843.300000000003</v>
      </c>
      <c r="F277" s="254">
        <v>24751.800000000003</v>
      </c>
      <c r="G277" s="254"/>
      <c r="H277" s="254"/>
      <c r="I277" s="256">
        <v>4594</v>
      </c>
      <c r="J277" s="254">
        <v>4594</v>
      </c>
      <c r="K277" s="255"/>
      <c r="L277" s="255">
        <v>1615</v>
      </c>
      <c r="M277" s="254"/>
      <c r="N277" s="253">
        <v>33437.300000000003</v>
      </c>
      <c r="O277" s="252"/>
      <c r="P277" s="251"/>
      <c r="T277" s="250"/>
      <c r="U277" s="250"/>
    </row>
    <row r="278" spans="1:21" s="247" customFormat="1" ht="15.75" x14ac:dyDescent="0.2">
      <c r="A278" s="260"/>
      <c r="B278" s="258" t="s">
        <v>100</v>
      </c>
      <c r="C278" s="257" t="s">
        <v>5266</v>
      </c>
      <c r="D278" s="253">
        <v>37749.799999999996</v>
      </c>
      <c r="E278" s="254">
        <v>37749.799999999996</v>
      </c>
      <c r="F278" s="254">
        <v>32299.699999999997</v>
      </c>
      <c r="G278" s="254"/>
      <c r="H278" s="254"/>
      <c r="I278" s="256">
        <v>5061.8</v>
      </c>
      <c r="J278" s="254">
        <v>5061.8</v>
      </c>
      <c r="K278" s="255"/>
      <c r="L278" s="255">
        <v>1701.3</v>
      </c>
      <c r="M278" s="254"/>
      <c r="N278" s="253">
        <v>42811.6</v>
      </c>
      <c r="O278" s="252"/>
      <c r="P278" s="251"/>
      <c r="T278" s="250"/>
      <c r="U278" s="250"/>
    </row>
    <row r="279" spans="1:21" s="247" customFormat="1" ht="15.75" x14ac:dyDescent="0.2">
      <c r="A279" s="260"/>
      <c r="B279" s="258" t="s">
        <v>100</v>
      </c>
      <c r="C279" s="257" t="s">
        <v>5265</v>
      </c>
      <c r="D279" s="253">
        <v>24338.799999999996</v>
      </c>
      <c r="E279" s="254">
        <v>24338.799999999996</v>
      </c>
      <c r="F279" s="254">
        <v>20897.8</v>
      </c>
      <c r="G279" s="254"/>
      <c r="H279" s="254"/>
      <c r="I279" s="256">
        <v>7140.4</v>
      </c>
      <c r="J279" s="254">
        <v>7140.4</v>
      </c>
      <c r="K279" s="255"/>
      <c r="L279" s="255">
        <v>4335.2</v>
      </c>
      <c r="M279" s="254"/>
      <c r="N279" s="253">
        <v>31479.199999999997</v>
      </c>
      <c r="O279" s="252"/>
      <c r="P279" s="251"/>
      <c r="T279" s="250"/>
      <c r="U279" s="250"/>
    </row>
    <row r="280" spans="1:21" s="247" customFormat="1" ht="15.75" x14ac:dyDescent="0.2">
      <c r="A280" s="259"/>
      <c r="B280" s="258" t="s">
        <v>100</v>
      </c>
      <c r="C280" s="257" t="s">
        <v>5264</v>
      </c>
      <c r="D280" s="253">
        <v>46254.700000000004</v>
      </c>
      <c r="E280" s="254">
        <v>46254.700000000004</v>
      </c>
      <c r="F280" s="254">
        <v>39878.400000000001</v>
      </c>
      <c r="G280" s="254"/>
      <c r="H280" s="254"/>
      <c r="I280" s="256">
        <v>5346.7</v>
      </c>
      <c r="J280" s="254">
        <v>5346.7</v>
      </c>
      <c r="K280" s="255"/>
      <c r="L280" s="255">
        <v>1725.1</v>
      </c>
      <c r="M280" s="254"/>
      <c r="N280" s="253">
        <v>51601.4</v>
      </c>
      <c r="O280" s="252"/>
      <c r="P280" s="251"/>
      <c r="T280" s="250"/>
      <c r="U280" s="250"/>
    </row>
    <row r="281" spans="1:21" s="247" customFormat="1" ht="15.75" x14ac:dyDescent="0.2">
      <c r="A281" s="260"/>
      <c r="B281" s="258" t="s">
        <v>100</v>
      </c>
      <c r="C281" s="257" t="s">
        <v>5263</v>
      </c>
      <c r="D281" s="253">
        <v>35916.9</v>
      </c>
      <c r="E281" s="254">
        <v>35916.9</v>
      </c>
      <c r="F281" s="254">
        <v>31156.7</v>
      </c>
      <c r="G281" s="254"/>
      <c r="H281" s="254"/>
      <c r="I281" s="256">
        <v>5038.2</v>
      </c>
      <c r="J281" s="254">
        <v>5038.2</v>
      </c>
      <c r="K281" s="255"/>
      <c r="L281" s="255">
        <v>1606.1999999999998</v>
      </c>
      <c r="M281" s="254"/>
      <c r="N281" s="253">
        <v>40955.100000000006</v>
      </c>
      <c r="O281" s="252"/>
      <c r="P281" s="251"/>
      <c r="T281" s="250"/>
      <c r="U281" s="250"/>
    </row>
    <row r="282" spans="1:21" s="247" customFormat="1" ht="15.75" x14ac:dyDescent="0.2">
      <c r="A282" s="260"/>
      <c r="B282" s="258" t="s">
        <v>100</v>
      </c>
      <c r="C282" s="257" t="s">
        <v>5262</v>
      </c>
      <c r="D282" s="253">
        <v>26333.200000000001</v>
      </c>
      <c r="E282" s="254">
        <v>26333.200000000001</v>
      </c>
      <c r="F282" s="254">
        <v>22608.400000000001</v>
      </c>
      <c r="G282" s="254"/>
      <c r="H282" s="254"/>
      <c r="I282" s="256">
        <v>4895.3999999999996</v>
      </c>
      <c r="J282" s="254">
        <v>4895.3999999999996</v>
      </c>
      <c r="K282" s="255"/>
      <c r="L282" s="255">
        <v>1855.1</v>
      </c>
      <c r="M282" s="254"/>
      <c r="N282" s="253">
        <v>31228.6</v>
      </c>
      <c r="O282" s="252"/>
      <c r="P282" s="251"/>
      <c r="T282" s="250"/>
      <c r="U282" s="250"/>
    </row>
    <row r="283" spans="1:21" s="247" customFormat="1" ht="15.75" x14ac:dyDescent="0.2">
      <c r="A283" s="259"/>
      <c r="B283" s="258" t="s">
        <v>100</v>
      </c>
      <c r="C283" s="257" t="s">
        <v>5261</v>
      </c>
      <c r="D283" s="253">
        <v>25824.300000000003</v>
      </c>
      <c r="E283" s="254">
        <v>25824.300000000003</v>
      </c>
      <c r="F283" s="254">
        <v>22081.7</v>
      </c>
      <c r="G283" s="254"/>
      <c r="H283" s="254"/>
      <c r="I283" s="256">
        <v>3840.1</v>
      </c>
      <c r="J283" s="254">
        <v>3840.1</v>
      </c>
      <c r="K283" s="255"/>
      <c r="L283" s="255">
        <v>1010.1</v>
      </c>
      <c r="M283" s="254"/>
      <c r="N283" s="253">
        <v>29664.400000000001</v>
      </c>
      <c r="O283" s="252"/>
      <c r="P283" s="251"/>
      <c r="T283" s="250"/>
      <c r="U283" s="250"/>
    </row>
    <row r="284" spans="1:21" s="247" customFormat="1" ht="15.75" x14ac:dyDescent="0.2">
      <c r="A284" s="260"/>
      <c r="B284" s="261" t="s">
        <v>100</v>
      </c>
      <c r="C284" s="269" t="s">
        <v>5260</v>
      </c>
      <c r="D284" s="253">
        <v>60430.3</v>
      </c>
      <c r="E284" s="254">
        <v>60430.3</v>
      </c>
      <c r="F284" s="254">
        <v>52331.3</v>
      </c>
      <c r="G284" s="254"/>
      <c r="H284" s="254"/>
      <c r="I284" s="256">
        <v>6812.4000000000005</v>
      </c>
      <c r="J284" s="254">
        <v>6812.4000000000005</v>
      </c>
      <c r="K284" s="255"/>
      <c r="L284" s="255">
        <v>1954.8000000000002</v>
      </c>
      <c r="M284" s="254"/>
      <c r="N284" s="253">
        <v>67242.700000000012</v>
      </c>
      <c r="O284" s="252"/>
      <c r="P284" s="251"/>
      <c r="T284" s="250"/>
      <c r="U284" s="250"/>
    </row>
    <row r="285" spans="1:21" s="247" customFormat="1" ht="15.75" x14ac:dyDescent="0.2">
      <c r="A285" s="259"/>
      <c r="B285" s="258" t="s">
        <v>100</v>
      </c>
      <c r="C285" s="257" t="s">
        <v>5259</v>
      </c>
      <c r="D285" s="253">
        <v>52508.5</v>
      </c>
      <c r="E285" s="254">
        <v>52508.5</v>
      </c>
      <c r="F285" s="254">
        <v>45596.9</v>
      </c>
      <c r="G285" s="254"/>
      <c r="H285" s="254"/>
      <c r="I285" s="256">
        <v>6686.2999999999993</v>
      </c>
      <c r="J285" s="254">
        <v>6686.2999999999993</v>
      </c>
      <c r="K285" s="255"/>
      <c r="L285" s="255">
        <v>2116.1</v>
      </c>
      <c r="M285" s="254"/>
      <c r="N285" s="253">
        <v>59194.799999999996</v>
      </c>
      <c r="O285" s="252"/>
      <c r="P285" s="251"/>
      <c r="T285" s="250"/>
      <c r="U285" s="250"/>
    </row>
    <row r="286" spans="1:21" s="247" customFormat="1" ht="15.75" x14ac:dyDescent="0.2">
      <c r="A286" s="260"/>
      <c r="B286" s="258" t="s">
        <v>100</v>
      </c>
      <c r="C286" s="257" t="s">
        <v>5258</v>
      </c>
      <c r="D286" s="253">
        <v>54052.100000000006</v>
      </c>
      <c r="E286" s="254">
        <v>54052.100000000006</v>
      </c>
      <c r="F286" s="254">
        <v>47010.8</v>
      </c>
      <c r="G286" s="254"/>
      <c r="H286" s="254"/>
      <c r="I286" s="256">
        <v>6783.9000000000005</v>
      </c>
      <c r="J286" s="254">
        <v>6783.9000000000005</v>
      </c>
      <c r="K286" s="255"/>
      <c r="L286" s="255">
        <v>2084.4</v>
      </c>
      <c r="M286" s="254"/>
      <c r="N286" s="253">
        <v>60836.000000000007</v>
      </c>
      <c r="O286" s="252"/>
      <c r="P286" s="251"/>
      <c r="T286" s="250"/>
      <c r="U286" s="250"/>
    </row>
    <row r="287" spans="1:21" s="247" customFormat="1" ht="15.75" x14ac:dyDescent="0.2">
      <c r="A287" s="259"/>
      <c r="B287" s="258"/>
      <c r="C287" s="257"/>
      <c r="D287" s="253"/>
      <c r="E287" s="254"/>
      <c r="F287" s="254"/>
      <c r="G287" s="254"/>
      <c r="H287" s="255"/>
      <c r="I287" s="256"/>
      <c r="J287" s="254"/>
      <c r="K287" s="255"/>
      <c r="L287" s="255"/>
      <c r="M287" s="254"/>
      <c r="N287" s="253"/>
      <c r="O287" s="252"/>
      <c r="P287" s="251"/>
      <c r="T287" s="250"/>
      <c r="U287" s="250"/>
    </row>
    <row r="288" spans="1:21" s="247" customFormat="1" ht="39" x14ac:dyDescent="0.2">
      <c r="A288" s="268"/>
      <c r="B288" s="267"/>
      <c r="C288" s="266" t="s">
        <v>5257</v>
      </c>
      <c r="D288" s="265">
        <v>400620.49999999994</v>
      </c>
      <c r="E288" s="265">
        <v>400620.49999999994</v>
      </c>
      <c r="F288" s="265">
        <v>344688.6</v>
      </c>
      <c r="G288" s="265"/>
      <c r="H288" s="265"/>
      <c r="I288" s="265">
        <v>56441.600000000013</v>
      </c>
      <c r="J288" s="265">
        <v>56441.600000000013</v>
      </c>
      <c r="K288" s="265"/>
      <c r="L288" s="265">
        <v>19633.399999999998</v>
      </c>
      <c r="M288" s="265"/>
      <c r="N288" s="265">
        <v>457062.1</v>
      </c>
      <c r="O288" s="252"/>
      <c r="P288" s="251"/>
      <c r="T288" s="250"/>
      <c r="U288" s="250"/>
    </row>
    <row r="289" spans="1:21" s="247" customFormat="1" ht="15.75" x14ac:dyDescent="0.2">
      <c r="A289" s="259"/>
      <c r="B289" s="258"/>
      <c r="C289" s="257"/>
      <c r="D289" s="256"/>
      <c r="E289" s="254"/>
      <c r="F289" s="254"/>
      <c r="G289" s="254"/>
      <c r="H289" s="254"/>
      <c r="I289" s="256"/>
      <c r="J289" s="254"/>
      <c r="K289" s="254"/>
      <c r="L289" s="254"/>
      <c r="M289" s="254"/>
      <c r="N289" s="256"/>
      <c r="O289" s="252"/>
      <c r="P289" s="251"/>
      <c r="T289" s="250"/>
      <c r="U289" s="250"/>
    </row>
    <row r="290" spans="1:21" s="247" customFormat="1" ht="31.5" x14ac:dyDescent="0.2">
      <c r="A290" s="259"/>
      <c r="B290" s="261" t="s">
        <v>100</v>
      </c>
      <c r="C290" s="257" t="s">
        <v>5256</v>
      </c>
      <c r="D290" s="253">
        <v>5903.8</v>
      </c>
      <c r="E290" s="254">
        <v>5903.8</v>
      </c>
      <c r="F290" s="254">
        <v>5128.3</v>
      </c>
      <c r="G290" s="254"/>
      <c r="H290" s="254"/>
      <c r="I290" s="256">
        <v>2700</v>
      </c>
      <c r="J290" s="254">
        <v>2700</v>
      </c>
      <c r="K290" s="255"/>
      <c r="L290" s="255">
        <v>2056.2000000000003</v>
      </c>
      <c r="M290" s="254"/>
      <c r="N290" s="253">
        <v>8603.7999999999993</v>
      </c>
      <c r="O290" s="252"/>
      <c r="P290" s="251"/>
      <c r="T290" s="250"/>
      <c r="U290" s="250"/>
    </row>
    <row r="291" spans="1:21" s="247" customFormat="1" ht="15.75" x14ac:dyDescent="0.2">
      <c r="A291" s="264"/>
      <c r="B291" s="263" t="s">
        <v>100</v>
      </c>
      <c r="C291" s="262" t="s">
        <v>5255</v>
      </c>
      <c r="D291" s="253">
        <v>43211.999999999993</v>
      </c>
      <c r="E291" s="254">
        <v>43211.999999999993</v>
      </c>
      <c r="F291" s="254">
        <v>37353.1</v>
      </c>
      <c r="G291" s="254"/>
      <c r="H291" s="254"/>
      <c r="I291" s="256">
        <v>3316.3</v>
      </c>
      <c r="J291" s="254">
        <v>3316.3</v>
      </c>
      <c r="K291" s="255"/>
      <c r="L291" s="255">
        <v>423</v>
      </c>
      <c r="M291" s="254"/>
      <c r="N291" s="253">
        <v>46528.299999999996</v>
      </c>
      <c r="O291" s="252"/>
      <c r="P291" s="251"/>
      <c r="T291" s="250"/>
      <c r="U291" s="250"/>
    </row>
    <row r="292" spans="1:21" s="247" customFormat="1" ht="15.75" x14ac:dyDescent="0.2">
      <c r="A292" s="264"/>
      <c r="B292" s="263" t="s">
        <v>100</v>
      </c>
      <c r="C292" s="262" t="s">
        <v>5254</v>
      </c>
      <c r="D292" s="253">
        <v>46815.000000000007</v>
      </c>
      <c r="E292" s="254">
        <v>46815.000000000007</v>
      </c>
      <c r="F292" s="254">
        <v>40180.600000000006</v>
      </c>
      <c r="G292" s="254"/>
      <c r="H292" s="254"/>
      <c r="I292" s="256">
        <v>5945.7999999999993</v>
      </c>
      <c r="J292" s="254">
        <v>5945.7999999999993</v>
      </c>
      <c r="K292" s="255"/>
      <c r="L292" s="255">
        <v>983.69999999999993</v>
      </c>
      <c r="M292" s="254"/>
      <c r="N292" s="253">
        <v>52760.800000000003</v>
      </c>
      <c r="O292" s="252"/>
      <c r="P292" s="251"/>
      <c r="T292" s="250"/>
      <c r="U292" s="250"/>
    </row>
    <row r="293" spans="1:21" s="247" customFormat="1" ht="15.75" x14ac:dyDescent="0.2">
      <c r="A293" s="260"/>
      <c r="B293" s="258" t="s">
        <v>100</v>
      </c>
      <c r="C293" s="257" t="s">
        <v>5253</v>
      </c>
      <c r="D293" s="253">
        <v>25728.5</v>
      </c>
      <c r="E293" s="254">
        <v>25728.5</v>
      </c>
      <c r="F293" s="254">
        <v>21928.5</v>
      </c>
      <c r="G293" s="254"/>
      <c r="H293" s="254"/>
      <c r="I293" s="256">
        <v>3968.4999999999995</v>
      </c>
      <c r="J293" s="254">
        <v>3968.4999999999995</v>
      </c>
      <c r="K293" s="255"/>
      <c r="L293" s="255">
        <v>1679.8</v>
      </c>
      <c r="M293" s="254"/>
      <c r="N293" s="253">
        <v>29697</v>
      </c>
      <c r="O293" s="252"/>
      <c r="P293" s="251"/>
      <c r="T293" s="250"/>
      <c r="U293" s="250"/>
    </row>
    <row r="294" spans="1:21" s="247" customFormat="1" ht="15.75" x14ac:dyDescent="0.2">
      <c r="A294" s="259"/>
      <c r="B294" s="258" t="s">
        <v>100</v>
      </c>
      <c r="C294" s="257" t="s">
        <v>5252</v>
      </c>
      <c r="D294" s="253">
        <v>38913</v>
      </c>
      <c r="E294" s="254">
        <v>38913</v>
      </c>
      <c r="F294" s="254">
        <v>33772</v>
      </c>
      <c r="G294" s="254"/>
      <c r="H294" s="254"/>
      <c r="I294" s="256">
        <v>6239.4000000000005</v>
      </c>
      <c r="J294" s="254">
        <v>6239.4000000000005</v>
      </c>
      <c r="K294" s="255"/>
      <c r="L294" s="255">
        <v>2106</v>
      </c>
      <c r="M294" s="254"/>
      <c r="N294" s="253">
        <v>45152.4</v>
      </c>
      <c r="O294" s="252"/>
      <c r="P294" s="251"/>
      <c r="T294" s="250"/>
      <c r="U294" s="250"/>
    </row>
    <row r="295" spans="1:21" s="247" customFormat="1" ht="15.75" x14ac:dyDescent="0.2">
      <c r="A295" s="260"/>
      <c r="B295" s="258" t="s">
        <v>100</v>
      </c>
      <c r="C295" s="257" t="s">
        <v>5251</v>
      </c>
      <c r="D295" s="253">
        <v>28267.599999999999</v>
      </c>
      <c r="E295" s="254">
        <v>28267.599999999999</v>
      </c>
      <c r="F295" s="254">
        <v>24398.799999999999</v>
      </c>
      <c r="G295" s="254"/>
      <c r="H295" s="254"/>
      <c r="I295" s="256">
        <v>5503</v>
      </c>
      <c r="J295" s="254">
        <v>5503</v>
      </c>
      <c r="K295" s="255"/>
      <c r="L295" s="255">
        <v>2270</v>
      </c>
      <c r="M295" s="254"/>
      <c r="N295" s="253">
        <v>33770.6</v>
      </c>
      <c r="O295" s="252"/>
      <c r="P295" s="251"/>
      <c r="T295" s="250"/>
      <c r="U295" s="250"/>
    </row>
    <row r="296" spans="1:21" s="247" customFormat="1" ht="15.75" x14ac:dyDescent="0.2">
      <c r="A296" s="259"/>
      <c r="B296" s="258" t="s">
        <v>100</v>
      </c>
      <c r="C296" s="257" t="s">
        <v>5250</v>
      </c>
      <c r="D296" s="253">
        <v>31614.3</v>
      </c>
      <c r="E296" s="254">
        <v>31614.3</v>
      </c>
      <c r="F296" s="254">
        <v>27432.5</v>
      </c>
      <c r="G296" s="254"/>
      <c r="H296" s="254"/>
      <c r="I296" s="256">
        <v>5175.3999999999996</v>
      </c>
      <c r="J296" s="254">
        <v>5175.3999999999996</v>
      </c>
      <c r="K296" s="255"/>
      <c r="L296" s="255">
        <v>2056.2000000000003</v>
      </c>
      <c r="M296" s="254"/>
      <c r="N296" s="253">
        <v>36789.699999999997</v>
      </c>
      <c r="O296" s="252"/>
      <c r="P296" s="251"/>
      <c r="T296" s="250"/>
      <c r="U296" s="250"/>
    </row>
    <row r="297" spans="1:21" s="247" customFormat="1" ht="15.75" x14ac:dyDescent="0.2">
      <c r="A297" s="260"/>
      <c r="B297" s="258" t="s">
        <v>100</v>
      </c>
      <c r="C297" s="257" t="s">
        <v>5249</v>
      </c>
      <c r="D297" s="253">
        <v>15487.199999999999</v>
      </c>
      <c r="E297" s="254">
        <v>15487.199999999999</v>
      </c>
      <c r="F297" s="254">
        <v>13137.8</v>
      </c>
      <c r="G297" s="254"/>
      <c r="H297" s="254"/>
      <c r="I297" s="256">
        <v>3642</v>
      </c>
      <c r="J297" s="254">
        <v>3642</v>
      </c>
      <c r="K297" s="255"/>
      <c r="L297" s="255">
        <v>1328.3</v>
      </c>
      <c r="M297" s="254"/>
      <c r="N297" s="253">
        <v>19129.199999999997</v>
      </c>
      <c r="O297" s="252"/>
      <c r="P297" s="251"/>
      <c r="T297" s="250"/>
      <c r="U297" s="250"/>
    </row>
    <row r="298" spans="1:21" s="247" customFormat="1" ht="15.75" x14ac:dyDescent="0.2">
      <c r="A298" s="259"/>
      <c r="B298" s="258" t="s">
        <v>100</v>
      </c>
      <c r="C298" s="257" t="s">
        <v>5248</v>
      </c>
      <c r="D298" s="253">
        <v>22895.3</v>
      </c>
      <c r="E298" s="254">
        <v>22895.3</v>
      </c>
      <c r="F298" s="254">
        <v>19797.599999999999</v>
      </c>
      <c r="G298" s="254"/>
      <c r="H298" s="254"/>
      <c r="I298" s="256">
        <v>4482.7000000000007</v>
      </c>
      <c r="J298" s="254">
        <v>4482.7000000000007</v>
      </c>
      <c r="K298" s="255"/>
      <c r="L298" s="255">
        <v>1983.3000000000002</v>
      </c>
      <c r="M298" s="254"/>
      <c r="N298" s="253">
        <v>27378</v>
      </c>
      <c r="O298" s="252"/>
      <c r="P298" s="251"/>
      <c r="T298" s="250"/>
      <c r="U298" s="250"/>
    </row>
    <row r="299" spans="1:21" s="247" customFormat="1" ht="15.75" x14ac:dyDescent="0.2">
      <c r="A299" s="260"/>
      <c r="B299" s="261" t="s">
        <v>100</v>
      </c>
      <c r="C299" s="269" t="s">
        <v>5247</v>
      </c>
      <c r="D299" s="253">
        <v>80051.7</v>
      </c>
      <c r="E299" s="254">
        <v>80051.7</v>
      </c>
      <c r="F299" s="254">
        <v>68789</v>
      </c>
      <c r="G299" s="254"/>
      <c r="H299" s="254"/>
      <c r="I299" s="256">
        <v>7691.3</v>
      </c>
      <c r="J299" s="254">
        <v>7691.3</v>
      </c>
      <c r="K299" s="255"/>
      <c r="L299" s="255">
        <v>2508.6</v>
      </c>
      <c r="M299" s="254"/>
      <c r="N299" s="253">
        <v>87743</v>
      </c>
      <c r="O299" s="252"/>
      <c r="P299" s="251"/>
      <c r="T299" s="250"/>
      <c r="U299" s="250"/>
    </row>
    <row r="300" spans="1:21" s="247" customFormat="1" ht="15.75" x14ac:dyDescent="0.2">
      <c r="A300" s="259"/>
      <c r="B300" s="258" t="s">
        <v>100</v>
      </c>
      <c r="C300" s="257" t="s">
        <v>5246</v>
      </c>
      <c r="D300" s="253">
        <v>61732.099999999991</v>
      </c>
      <c r="E300" s="254">
        <v>61732.099999999991</v>
      </c>
      <c r="F300" s="254">
        <v>52770.399999999994</v>
      </c>
      <c r="G300" s="254"/>
      <c r="H300" s="254"/>
      <c r="I300" s="256">
        <v>7777.2000000000016</v>
      </c>
      <c r="J300" s="254">
        <v>7777.2000000000016</v>
      </c>
      <c r="K300" s="255"/>
      <c r="L300" s="255">
        <v>2238.3000000000002</v>
      </c>
      <c r="M300" s="254"/>
      <c r="N300" s="253">
        <v>69509.299999999988</v>
      </c>
      <c r="O300" s="252"/>
      <c r="P300" s="251"/>
      <c r="T300" s="250"/>
      <c r="U300" s="250"/>
    </row>
    <row r="301" spans="1:21" s="247" customFormat="1" ht="15.75" x14ac:dyDescent="0.2">
      <c r="A301" s="259"/>
      <c r="B301" s="258"/>
      <c r="C301" s="257"/>
      <c r="D301" s="256"/>
      <c r="E301" s="254"/>
      <c r="F301" s="254"/>
      <c r="G301" s="254"/>
      <c r="H301" s="254"/>
      <c r="I301" s="256"/>
      <c r="J301" s="254"/>
      <c r="K301" s="254"/>
      <c r="L301" s="254"/>
      <c r="M301" s="254"/>
      <c r="N301" s="256"/>
      <c r="O301" s="252"/>
      <c r="P301" s="251"/>
      <c r="T301" s="250"/>
      <c r="U301" s="250"/>
    </row>
    <row r="302" spans="1:21" s="247" customFormat="1" ht="39" x14ac:dyDescent="0.2">
      <c r="A302" s="268"/>
      <c r="B302" s="267"/>
      <c r="C302" s="266" t="s">
        <v>5245</v>
      </c>
      <c r="D302" s="265">
        <v>785369.89969999983</v>
      </c>
      <c r="E302" s="265">
        <v>785369.89969999983</v>
      </c>
      <c r="F302" s="265">
        <v>680708.89970000007</v>
      </c>
      <c r="G302" s="265"/>
      <c r="H302" s="265"/>
      <c r="I302" s="265">
        <v>109123.20000000001</v>
      </c>
      <c r="J302" s="265">
        <v>109123.20000000001</v>
      </c>
      <c r="K302" s="265"/>
      <c r="L302" s="265">
        <v>37503.399999999994</v>
      </c>
      <c r="M302" s="265"/>
      <c r="N302" s="265">
        <v>894493.09970000014</v>
      </c>
      <c r="O302" s="252"/>
      <c r="P302" s="251"/>
      <c r="T302" s="250"/>
      <c r="U302" s="250"/>
    </row>
    <row r="303" spans="1:21" s="247" customFormat="1" ht="15.75" x14ac:dyDescent="0.2">
      <c r="A303" s="259"/>
      <c r="B303" s="258"/>
      <c r="C303" s="257"/>
      <c r="D303" s="256"/>
      <c r="E303" s="254"/>
      <c r="F303" s="254"/>
      <c r="G303" s="254"/>
      <c r="H303" s="254"/>
      <c r="I303" s="256"/>
      <c r="J303" s="254"/>
      <c r="K303" s="254"/>
      <c r="L303" s="254"/>
      <c r="M303" s="254"/>
      <c r="N303" s="256"/>
      <c r="O303" s="252"/>
      <c r="P303" s="251"/>
      <c r="T303" s="250"/>
      <c r="U303" s="250"/>
    </row>
    <row r="304" spans="1:21" s="247" customFormat="1" ht="31.5" x14ac:dyDescent="0.2">
      <c r="A304" s="259"/>
      <c r="B304" s="261" t="s">
        <v>100</v>
      </c>
      <c r="C304" s="257" t="s">
        <v>5244</v>
      </c>
      <c r="D304" s="253">
        <v>6734.7</v>
      </c>
      <c r="E304" s="254">
        <v>6734.7</v>
      </c>
      <c r="F304" s="254">
        <v>5892.4</v>
      </c>
      <c r="G304" s="254"/>
      <c r="H304" s="254"/>
      <c r="I304" s="256">
        <v>1148</v>
      </c>
      <c r="J304" s="254">
        <v>1148</v>
      </c>
      <c r="K304" s="255"/>
      <c r="L304" s="255">
        <v>556.80000000000007</v>
      </c>
      <c r="M304" s="254"/>
      <c r="N304" s="253">
        <v>7882.7</v>
      </c>
      <c r="O304" s="252"/>
      <c r="P304" s="251"/>
      <c r="T304" s="250"/>
      <c r="U304" s="250"/>
    </row>
    <row r="305" spans="1:21" s="247" customFormat="1" ht="15.75" x14ac:dyDescent="0.2">
      <c r="A305" s="264"/>
      <c r="B305" s="263" t="s">
        <v>100</v>
      </c>
      <c r="C305" s="262" t="s">
        <v>5243</v>
      </c>
      <c r="D305" s="253">
        <v>90458.099999999991</v>
      </c>
      <c r="E305" s="254">
        <v>90458.099999999991</v>
      </c>
      <c r="F305" s="254">
        <v>79221.5</v>
      </c>
      <c r="G305" s="254"/>
      <c r="H305" s="254"/>
      <c r="I305" s="256">
        <v>9315</v>
      </c>
      <c r="J305" s="254">
        <v>9315</v>
      </c>
      <c r="K305" s="255"/>
      <c r="L305" s="255">
        <v>2478.2999999999997</v>
      </c>
      <c r="M305" s="254"/>
      <c r="N305" s="253">
        <v>99773.099999999991</v>
      </c>
      <c r="O305" s="252"/>
      <c r="P305" s="251"/>
      <c r="T305" s="250"/>
      <c r="U305" s="250"/>
    </row>
    <row r="306" spans="1:21" s="247" customFormat="1" ht="15.75" x14ac:dyDescent="0.2">
      <c r="A306" s="264"/>
      <c r="B306" s="263" t="s">
        <v>100</v>
      </c>
      <c r="C306" s="262" t="s">
        <v>5242</v>
      </c>
      <c r="D306" s="253">
        <v>101844.3</v>
      </c>
      <c r="E306" s="254">
        <v>101844.3</v>
      </c>
      <c r="F306" s="254">
        <v>88334.2</v>
      </c>
      <c r="G306" s="254"/>
      <c r="H306" s="254"/>
      <c r="I306" s="256">
        <v>19936.700000000004</v>
      </c>
      <c r="J306" s="254">
        <v>19936.700000000004</v>
      </c>
      <c r="K306" s="255"/>
      <c r="L306" s="255">
        <v>8329.6</v>
      </c>
      <c r="M306" s="254"/>
      <c r="N306" s="253">
        <v>121781</v>
      </c>
      <c r="O306" s="252"/>
      <c r="P306" s="251"/>
      <c r="T306" s="250"/>
      <c r="U306" s="250"/>
    </row>
    <row r="307" spans="1:21" s="247" customFormat="1" ht="15.75" x14ac:dyDescent="0.2">
      <c r="A307" s="259"/>
      <c r="B307" s="258" t="s">
        <v>100</v>
      </c>
      <c r="C307" s="257" t="s">
        <v>5241</v>
      </c>
      <c r="D307" s="253">
        <v>33438.699699999997</v>
      </c>
      <c r="E307" s="254">
        <v>33438.699699999997</v>
      </c>
      <c r="F307" s="254">
        <v>28787.199700000001</v>
      </c>
      <c r="G307" s="254"/>
      <c r="H307" s="254"/>
      <c r="I307" s="256">
        <v>4289</v>
      </c>
      <c r="J307" s="254">
        <v>4289</v>
      </c>
      <c r="K307" s="255"/>
      <c r="L307" s="255">
        <v>1805.2</v>
      </c>
      <c r="M307" s="254"/>
      <c r="N307" s="253">
        <v>37727.699699999997</v>
      </c>
      <c r="O307" s="252"/>
      <c r="P307" s="251"/>
      <c r="T307" s="250"/>
      <c r="U307" s="250"/>
    </row>
    <row r="308" spans="1:21" s="247" customFormat="1" ht="15.75" x14ac:dyDescent="0.2">
      <c r="A308" s="260"/>
      <c r="B308" s="258" t="s">
        <v>100</v>
      </c>
      <c r="C308" s="257" t="s">
        <v>5240</v>
      </c>
      <c r="D308" s="253">
        <v>31525.799999999996</v>
      </c>
      <c r="E308" s="254">
        <v>31525.799999999996</v>
      </c>
      <c r="F308" s="254">
        <v>27263.399999999994</v>
      </c>
      <c r="G308" s="254"/>
      <c r="H308" s="254"/>
      <c r="I308" s="256">
        <v>4104.3</v>
      </c>
      <c r="J308" s="254">
        <v>4104.3</v>
      </c>
      <c r="K308" s="255"/>
      <c r="L308" s="255">
        <v>1663.4</v>
      </c>
      <c r="M308" s="254"/>
      <c r="N308" s="253">
        <v>35630.099999999991</v>
      </c>
      <c r="O308" s="252"/>
      <c r="P308" s="251"/>
      <c r="T308" s="250"/>
      <c r="U308" s="250"/>
    </row>
    <row r="309" spans="1:21" s="247" customFormat="1" ht="15.75" x14ac:dyDescent="0.2">
      <c r="A309" s="260"/>
      <c r="B309" s="258" t="s">
        <v>100</v>
      </c>
      <c r="C309" s="257" t="s">
        <v>5239</v>
      </c>
      <c r="D309" s="253">
        <v>15889.599999999997</v>
      </c>
      <c r="E309" s="254">
        <v>15889.599999999997</v>
      </c>
      <c r="F309" s="254">
        <v>13646.899999999998</v>
      </c>
      <c r="G309" s="254"/>
      <c r="H309" s="254"/>
      <c r="I309" s="256">
        <v>1925.3000000000002</v>
      </c>
      <c r="J309" s="254">
        <v>1925.3000000000002</v>
      </c>
      <c r="K309" s="255"/>
      <c r="L309" s="255">
        <v>729.40000000000009</v>
      </c>
      <c r="M309" s="254"/>
      <c r="N309" s="253">
        <v>17814.899999999998</v>
      </c>
      <c r="O309" s="252"/>
      <c r="P309" s="251"/>
      <c r="T309" s="250"/>
      <c r="U309" s="250"/>
    </row>
    <row r="310" spans="1:21" s="247" customFormat="1" ht="15.75" x14ac:dyDescent="0.2">
      <c r="A310" s="259"/>
      <c r="B310" s="258" t="s">
        <v>100</v>
      </c>
      <c r="C310" s="257" t="s">
        <v>5238</v>
      </c>
      <c r="D310" s="253">
        <v>23284.500000000004</v>
      </c>
      <c r="E310" s="254">
        <v>23284.500000000004</v>
      </c>
      <c r="F310" s="254">
        <v>19946.900000000001</v>
      </c>
      <c r="G310" s="254"/>
      <c r="H310" s="254"/>
      <c r="I310" s="256">
        <v>3191.1000000000004</v>
      </c>
      <c r="J310" s="254">
        <v>3191.1000000000004</v>
      </c>
      <c r="K310" s="255"/>
      <c r="L310" s="255">
        <v>1047.9000000000001</v>
      </c>
      <c r="M310" s="254"/>
      <c r="N310" s="253">
        <v>26475.600000000002</v>
      </c>
      <c r="O310" s="252"/>
      <c r="P310" s="251"/>
      <c r="T310" s="250"/>
      <c r="U310" s="250"/>
    </row>
    <row r="311" spans="1:21" s="247" customFormat="1" ht="15.75" x14ac:dyDescent="0.2">
      <c r="A311" s="260"/>
      <c r="B311" s="258" t="s">
        <v>100</v>
      </c>
      <c r="C311" s="257" t="s">
        <v>5237</v>
      </c>
      <c r="D311" s="253">
        <v>27379.899999999998</v>
      </c>
      <c r="E311" s="254">
        <v>27379.899999999998</v>
      </c>
      <c r="F311" s="254">
        <v>23546.5</v>
      </c>
      <c r="G311" s="254"/>
      <c r="H311" s="254"/>
      <c r="I311" s="256">
        <v>3527.1</v>
      </c>
      <c r="J311" s="254">
        <v>3527.1</v>
      </c>
      <c r="K311" s="255"/>
      <c r="L311" s="255">
        <v>1226.8</v>
      </c>
      <c r="M311" s="254"/>
      <c r="N311" s="253">
        <v>30907</v>
      </c>
      <c r="O311" s="252"/>
      <c r="P311" s="251"/>
      <c r="T311" s="250"/>
      <c r="U311" s="250"/>
    </row>
    <row r="312" spans="1:21" s="247" customFormat="1" ht="15.75" x14ac:dyDescent="0.2">
      <c r="A312" s="260"/>
      <c r="B312" s="258" t="s">
        <v>100</v>
      </c>
      <c r="C312" s="257" t="s">
        <v>5236</v>
      </c>
      <c r="D312" s="253">
        <v>18481.200000000004</v>
      </c>
      <c r="E312" s="254">
        <v>18481.200000000004</v>
      </c>
      <c r="F312" s="254">
        <v>15944.600000000002</v>
      </c>
      <c r="G312" s="254"/>
      <c r="H312" s="254"/>
      <c r="I312" s="256">
        <v>2177.1</v>
      </c>
      <c r="J312" s="254">
        <v>2177.1</v>
      </c>
      <c r="K312" s="255"/>
      <c r="L312" s="255">
        <v>735.80000000000007</v>
      </c>
      <c r="M312" s="254"/>
      <c r="N312" s="253">
        <v>20658.300000000003</v>
      </c>
      <c r="O312" s="252"/>
      <c r="P312" s="251"/>
      <c r="T312" s="250"/>
      <c r="U312" s="250"/>
    </row>
    <row r="313" spans="1:21" s="247" customFormat="1" ht="15.75" x14ac:dyDescent="0.2">
      <c r="A313" s="259"/>
      <c r="B313" s="258" t="s">
        <v>100</v>
      </c>
      <c r="C313" s="257" t="s">
        <v>5235</v>
      </c>
      <c r="D313" s="253">
        <v>23860.9</v>
      </c>
      <c r="E313" s="254">
        <v>23860.9</v>
      </c>
      <c r="F313" s="254">
        <v>20464.900000000001</v>
      </c>
      <c r="G313" s="254"/>
      <c r="H313" s="254"/>
      <c r="I313" s="256">
        <v>3402.2999999999997</v>
      </c>
      <c r="J313" s="254">
        <v>3402.2999999999997</v>
      </c>
      <c r="K313" s="255"/>
      <c r="L313" s="255">
        <v>1291.8</v>
      </c>
      <c r="M313" s="254"/>
      <c r="N313" s="253">
        <v>27263.200000000001</v>
      </c>
      <c r="O313" s="252"/>
      <c r="P313" s="251"/>
      <c r="T313" s="250"/>
      <c r="U313" s="250"/>
    </row>
    <row r="314" spans="1:21" s="247" customFormat="1" ht="15.75" x14ac:dyDescent="0.2">
      <c r="A314" s="260"/>
      <c r="B314" s="258" t="s">
        <v>100</v>
      </c>
      <c r="C314" s="257" t="s">
        <v>5234</v>
      </c>
      <c r="D314" s="253">
        <v>54982.400000000009</v>
      </c>
      <c r="E314" s="254">
        <v>54982.400000000009</v>
      </c>
      <c r="F314" s="254">
        <v>47624.400000000009</v>
      </c>
      <c r="G314" s="254"/>
      <c r="H314" s="254"/>
      <c r="I314" s="256">
        <v>7753.9999999999991</v>
      </c>
      <c r="J314" s="254">
        <v>7753.9999999999991</v>
      </c>
      <c r="K314" s="255"/>
      <c r="L314" s="255">
        <v>2795</v>
      </c>
      <c r="M314" s="254"/>
      <c r="N314" s="253">
        <v>62736.400000000009</v>
      </c>
      <c r="O314" s="252"/>
      <c r="P314" s="251"/>
      <c r="T314" s="250"/>
      <c r="U314" s="250"/>
    </row>
    <row r="315" spans="1:21" s="247" customFormat="1" ht="15.75" x14ac:dyDescent="0.2">
      <c r="A315" s="260"/>
      <c r="B315" s="258" t="s">
        <v>100</v>
      </c>
      <c r="C315" s="257" t="s">
        <v>5233</v>
      </c>
      <c r="D315" s="253">
        <v>26437.299999999996</v>
      </c>
      <c r="E315" s="254">
        <v>26437.299999999996</v>
      </c>
      <c r="F315" s="254">
        <v>22802.699999999997</v>
      </c>
      <c r="G315" s="254"/>
      <c r="H315" s="254"/>
      <c r="I315" s="256">
        <v>3857.1000000000008</v>
      </c>
      <c r="J315" s="254">
        <v>3857.1000000000008</v>
      </c>
      <c r="K315" s="255"/>
      <c r="L315" s="255">
        <v>1567.5000000000002</v>
      </c>
      <c r="M315" s="254"/>
      <c r="N315" s="253">
        <v>30294.399999999998</v>
      </c>
      <c r="O315" s="252"/>
      <c r="P315" s="251"/>
      <c r="T315" s="250"/>
      <c r="U315" s="250"/>
    </row>
    <row r="316" spans="1:21" s="247" customFormat="1" ht="15.75" x14ac:dyDescent="0.2">
      <c r="A316" s="259"/>
      <c r="B316" s="258" t="s">
        <v>100</v>
      </c>
      <c r="C316" s="257" t="s">
        <v>5232</v>
      </c>
      <c r="D316" s="253">
        <v>22100.6</v>
      </c>
      <c r="E316" s="254">
        <v>22100.6</v>
      </c>
      <c r="F316" s="254">
        <v>19192.899999999998</v>
      </c>
      <c r="G316" s="254"/>
      <c r="H316" s="254"/>
      <c r="I316" s="256">
        <v>2957.7</v>
      </c>
      <c r="J316" s="254">
        <v>2957.7</v>
      </c>
      <c r="K316" s="255"/>
      <c r="L316" s="255">
        <v>1235.5</v>
      </c>
      <c r="M316" s="254"/>
      <c r="N316" s="253">
        <v>25058.3</v>
      </c>
      <c r="O316" s="252"/>
      <c r="P316" s="251"/>
      <c r="T316" s="250"/>
      <c r="U316" s="250"/>
    </row>
    <row r="317" spans="1:21" s="247" customFormat="1" ht="15.75" x14ac:dyDescent="0.2">
      <c r="A317" s="260"/>
      <c r="B317" s="258" t="s">
        <v>100</v>
      </c>
      <c r="C317" s="257" t="s">
        <v>5231</v>
      </c>
      <c r="D317" s="253">
        <v>32989.599999999999</v>
      </c>
      <c r="E317" s="254">
        <v>32989.599999999999</v>
      </c>
      <c r="F317" s="254">
        <v>28307.8</v>
      </c>
      <c r="G317" s="254"/>
      <c r="H317" s="254"/>
      <c r="I317" s="256">
        <v>4932.2999999999993</v>
      </c>
      <c r="J317" s="254">
        <v>4932.2999999999993</v>
      </c>
      <c r="K317" s="255"/>
      <c r="L317" s="255">
        <v>1341.1000000000001</v>
      </c>
      <c r="M317" s="254"/>
      <c r="N317" s="253">
        <v>37921.899999999994</v>
      </c>
      <c r="O317" s="252"/>
      <c r="P317" s="251"/>
      <c r="T317" s="250"/>
      <c r="U317" s="250"/>
    </row>
    <row r="318" spans="1:21" s="247" customFormat="1" ht="15.75" x14ac:dyDescent="0.2">
      <c r="A318" s="260"/>
      <c r="B318" s="261" t="s">
        <v>100</v>
      </c>
      <c r="C318" s="269" t="s">
        <v>5230</v>
      </c>
      <c r="D318" s="253">
        <v>55680.799999999996</v>
      </c>
      <c r="E318" s="254">
        <v>55680.799999999996</v>
      </c>
      <c r="F318" s="254">
        <v>48230.799999999996</v>
      </c>
      <c r="G318" s="254"/>
      <c r="H318" s="254"/>
      <c r="I318" s="256">
        <v>7667.7000000000007</v>
      </c>
      <c r="J318" s="254">
        <v>7667.7000000000007</v>
      </c>
      <c r="K318" s="255"/>
      <c r="L318" s="255">
        <v>2300</v>
      </c>
      <c r="M318" s="254"/>
      <c r="N318" s="253">
        <v>63348.5</v>
      </c>
      <c r="O318" s="252"/>
      <c r="P318" s="251"/>
      <c r="T318" s="250"/>
      <c r="U318" s="250"/>
    </row>
    <row r="319" spans="1:21" s="247" customFormat="1" ht="15.75" x14ac:dyDescent="0.2">
      <c r="A319" s="259"/>
      <c r="B319" s="258" t="s">
        <v>100</v>
      </c>
      <c r="C319" s="257" t="s">
        <v>5229</v>
      </c>
      <c r="D319" s="253">
        <v>89011.200000000012</v>
      </c>
      <c r="E319" s="254">
        <v>89011.200000000012</v>
      </c>
      <c r="F319" s="254">
        <v>77274.600000000006</v>
      </c>
      <c r="G319" s="254"/>
      <c r="H319" s="254"/>
      <c r="I319" s="256">
        <v>11045.2</v>
      </c>
      <c r="J319" s="254">
        <v>11045.2</v>
      </c>
      <c r="K319" s="255"/>
      <c r="L319" s="255">
        <v>3300.6</v>
      </c>
      <c r="M319" s="254"/>
      <c r="N319" s="253">
        <v>100056.40000000001</v>
      </c>
      <c r="O319" s="252"/>
      <c r="P319" s="251"/>
      <c r="T319" s="250"/>
      <c r="U319" s="250"/>
    </row>
    <row r="320" spans="1:21" s="247" customFormat="1" ht="15.75" x14ac:dyDescent="0.2">
      <c r="A320" s="260"/>
      <c r="B320" s="258" t="s">
        <v>100</v>
      </c>
      <c r="C320" s="257" t="s">
        <v>5228</v>
      </c>
      <c r="D320" s="253">
        <v>64839.100000000006</v>
      </c>
      <c r="E320" s="254">
        <v>64839.100000000006</v>
      </c>
      <c r="F320" s="254">
        <v>56058.8</v>
      </c>
      <c r="G320" s="254"/>
      <c r="H320" s="254"/>
      <c r="I320" s="256">
        <v>9223.7000000000007</v>
      </c>
      <c r="J320" s="254">
        <v>9223.7000000000007</v>
      </c>
      <c r="K320" s="255"/>
      <c r="L320" s="255">
        <v>2294.1</v>
      </c>
      <c r="M320" s="254"/>
      <c r="N320" s="253">
        <v>74062.8</v>
      </c>
      <c r="O320" s="252"/>
      <c r="P320" s="251"/>
      <c r="T320" s="250"/>
      <c r="U320" s="250"/>
    </row>
    <row r="321" spans="1:21" s="247" customFormat="1" ht="15.75" x14ac:dyDescent="0.2">
      <c r="A321" s="260"/>
      <c r="B321" s="258" t="s">
        <v>100</v>
      </c>
      <c r="C321" s="257" t="s">
        <v>5227</v>
      </c>
      <c r="D321" s="253">
        <v>66431.199999999983</v>
      </c>
      <c r="E321" s="254">
        <v>66431.199999999983</v>
      </c>
      <c r="F321" s="254">
        <v>58168.399999999994</v>
      </c>
      <c r="G321" s="254"/>
      <c r="H321" s="254"/>
      <c r="I321" s="256">
        <v>8669.6</v>
      </c>
      <c r="J321" s="254">
        <v>8669.6</v>
      </c>
      <c r="K321" s="255"/>
      <c r="L321" s="255">
        <v>2804.6</v>
      </c>
      <c r="M321" s="254"/>
      <c r="N321" s="253">
        <v>75100.799999999988</v>
      </c>
      <c r="O321" s="252"/>
      <c r="P321" s="251"/>
      <c r="T321" s="250"/>
      <c r="U321" s="250"/>
    </row>
    <row r="322" spans="1:21" s="247" customFormat="1" ht="15.75" x14ac:dyDescent="0.2">
      <c r="A322" s="259"/>
      <c r="B322" s="258"/>
      <c r="C322" s="257"/>
      <c r="D322" s="256"/>
      <c r="E322" s="254"/>
      <c r="F322" s="254"/>
      <c r="G322" s="254"/>
      <c r="H322" s="254"/>
      <c r="I322" s="256"/>
      <c r="J322" s="254"/>
      <c r="K322" s="254"/>
      <c r="L322" s="254"/>
      <c r="M322" s="254"/>
      <c r="N322" s="256"/>
      <c r="O322" s="252"/>
      <c r="P322" s="251"/>
      <c r="T322" s="250"/>
      <c r="U322" s="250"/>
    </row>
    <row r="323" spans="1:21" s="247" customFormat="1" ht="39" x14ac:dyDescent="0.2">
      <c r="A323" s="268"/>
      <c r="B323" s="267"/>
      <c r="C323" s="266" t="s">
        <v>5226</v>
      </c>
      <c r="D323" s="265">
        <v>489294.1</v>
      </c>
      <c r="E323" s="265">
        <v>489294.1</v>
      </c>
      <c r="F323" s="265">
        <v>417692.20000000007</v>
      </c>
      <c r="G323" s="265"/>
      <c r="H323" s="265"/>
      <c r="I323" s="265">
        <v>93178.8</v>
      </c>
      <c r="J323" s="265">
        <v>93178.8</v>
      </c>
      <c r="K323" s="265"/>
      <c r="L323" s="265">
        <v>21571.500000000004</v>
      </c>
      <c r="M323" s="265"/>
      <c r="N323" s="265">
        <v>582472.9</v>
      </c>
      <c r="O323" s="252"/>
      <c r="P323" s="251"/>
      <c r="T323" s="250"/>
      <c r="U323" s="250"/>
    </row>
    <row r="324" spans="1:21" s="247" customFormat="1" ht="15.75" x14ac:dyDescent="0.2">
      <c r="A324" s="259"/>
      <c r="B324" s="258"/>
      <c r="C324" s="257"/>
      <c r="D324" s="256"/>
      <c r="E324" s="254"/>
      <c r="F324" s="254"/>
      <c r="G324" s="254"/>
      <c r="H324" s="254"/>
      <c r="I324" s="256"/>
      <c r="J324" s="254"/>
      <c r="K324" s="254"/>
      <c r="L324" s="254"/>
      <c r="M324" s="254"/>
      <c r="N324" s="256"/>
      <c r="O324" s="252"/>
      <c r="P324" s="251"/>
      <c r="T324" s="250"/>
      <c r="U324" s="250"/>
    </row>
    <row r="325" spans="1:21" s="247" customFormat="1" ht="31.5" x14ac:dyDescent="0.2">
      <c r="A325" s="259"/>
      <c r="B325" s="261" t="s">
        <v>100</v>
      </c>
      <c r="C325" s="257" t="s">
        <v>5225</v>
      </c>
      <c r="D325" s="253">
        <v>5727.3</v>
      </c>
      <c r="E325" s="254">
        <v>5727.3</v>
      </c>
      <c r="F325" s="254">
        <v>4939.8</v>
      </c>
      <c r="G325" s="254"/>
      <c r="H325" s="254"/>
      <c r="I325" s="256">
        <v>1827.4</v>
      </c>
      <c r="J325" s="254">
        <v>1827.4</v>
      </c>
      <c r="K325" s="255"/>
      <c r="L325" s="255">
        <v>979.2</v>
      </c>
      <c r="M325" s="254"/>
      <c r="N325" s="253">
        <v>7554.7000000000007</v>
      </c>
      <c r="O325" s="252"/>
      <c r="P325" s="251"/>
      <c r="T325" s="250"/>
      <c r="U325" s="250"/>
    </row>
    <row r="326" spans="1:21" s="247" customFormat="1" ht="15.75" x14ac:dyDescent="0.2">
      <c r="A326" s="264"/>
      <c r="B326" s="263" t="s">
        <v>100</v>
      </c>
      <c r="C326" s="262" t="s">
        <v>5224</v>
      </c>
      <c r="D326" s="253">
        <v>41606.699999999997</v>
      </c>
      <c r="E326" s="254">
        <v>41606.699999999997</v>
      </c>
      <c r="F326" s="254">
        <v>36002.5</v>
      </c>
      <c r="G326" s="254"/>
      <c r="H326" s="254"/>
      <c r="I326" s="256">
        <v>4548.3</v>
      </c>
      <c r="J326" s="254">
        <v>4548.3</v>
      </c>
      <c r="K326" s="255"/>
      <c r="L326" s="255">
        <v>1043.8</v>
      </c>
      <c r="M326" s="254"/>
      <c r="N326" s="253">
        <v>46155</v>
      </c>
      <c r="O326" s="252"/>
      <c r="P326" s="251"/>
      <c r="T326" s="250"/>
      <c r="U326" s="250"/>
    </row>
    <row r="327" spans="1:21" s="247" customFormat="1" ht="15.75" x14ac:dyDescent="0.2">
      <c r="A327" s="264"/>
      <c r="B327" s="263" t="s">
        <v>100</v>
      </c>
      <c r="C327" s="262" t="s">
        <v>5223</v>
      </c>
      <c r="D327" s="253">
        <v>50301.3</v>
      </c>
      <c r="E327" s="254">
        <v>50301.3</v>
      </c>
      <c r="F327" s="254">
        <v>43494.600000000006</v>
      </c>
      <c r="G327" s="254"/>
      <c r="H327" s="254"/>
      <c r="I327" s="256">
        <v>6409.5999999999995</v>
      </c>
      <c r="J327" s="254">
        <v>6409.5999999999995</v>
      </c>
      <c r="K327" s="255"/>
      <c r="L327" s="255">
        <v>1663.1</v>
      </c>
      <c r="M327" s="254"/>
      <c r="N327" s="253">
        <v>56710.9</v>
      </c>
      <c r="O327" s="252"/>
      <c r="P327" s="251"/>
      <c r="T327" s="250"/>
      <c r="U327" s="250"/>
    </row>
    <row r="328" spans="1:21" s="247" customFormat="1" ht="15.75" x14ac:dyDescent="0.2">
      <c r="A328" s="260"/>
      <c r="B328" s="261" t="s">
        <v>100</v>
      </c>
      <c r="C328" s="269" t="s">
        <v>5222</v>
      </c>
      <c r="D328" s="253">
        <v>15904.599999999999</v>
      </c>
      <c r="E328" s="254">
        <v>15904.599999999999</v>
      </c>
      <c r="F328" s="254">
        <v>13620.4</v>
      </c>
      <c r="G328" s="254"/>
      <c r="H328" s="254"/>
      <c r="I328" s="256">
        <v>4042.2999999999997</v>
      </c>
      <c r="J328" s="254">
        <v>4042.2999999999997</v>
      </c>
      <c r="K328" s="255"/>
      <c r="L328" s="255">
        <v>585.6</v>
      </c>
      <c r="M328" s="254"/>
      <c r="N328" s="253">
        <v>19946.899999999998</v>
      </c>
      <c r="O328" s="252"/>
      <c r="P328" s="251"/>
      <c r="T328" s="250"/>
      <c r="U328" s="250"/>
    </row>
    <row r="329" spans="1:21" s="247" customFormat="1" ht="15.75" x14ac:dyDescent="0.2">
      <c r="A329" s="259"/>
      <c r="B329" s="258" t="s">
        <v>100</v>
      </c>
      <c r="C329" s="257" t="s">
        <v>5221</v>
      </c>
      <c r="D329" s="253">
        <v>27439.399999999998</v>
      </c>
      <c r="E329" s="254">
        <v>27439.399999999998</v>
      </c>
      <c r="F329" s="254">
        <v>23349.599999999999</v>
      </c>
      <c r="G329" s="254"/>
      <c r="H329" s="254"/>
      <c r="I329" s="256">
        <v>5027.4999999999991</v>
      </c>
      <c r="J329" s="254">
        <v>5027.4999999999991</v>
      </c>
      <c r="K329" s="255"/>
      <c r="L329" s="255">
        <v>916.8</v>
      </c>
      <c r="M329" s="254"/>
      <c r="N329" s="253">
        <v>32466.899999999998</v>
      </c>
      <c r="O329" s="252"/>
      <c r="P329" s="251"/>
      <c r="T329" s="250"/>
      <c r="U329" s="250"/>
    </row>
    <row r="330" spans="1:21" s="247" customFormat="1" ht="15.75" x14ac:dyDescent="0.2">
      <c r="A330" s="260"/>
      <c r="B330" s="258" t="s">
        <v>100</v>
      </c>
      <c r="C330" s="257" t="s">
        <v>5220</v>
      </c>
      <c r="D330" s="253">
        <v>17094.2</v>
      </c>
      <c r="E330" s="254">
        <v>17094.2</v>
      </c>
      <c r="F330" s="254">
        <v>14610.1</v>
      </c>
      <c r="G330" s="254"/>
      <c r="H330" s="254"/>
      <c r="I330" s="256">
        <v>3476.3</v>
      </c>
      <c r="J330" s="254">
        <v>3476.3</v>
      </c>
      <c r="K330" s="255"/>
      <c r="L330" s="255">
        <v>505.59999999999997</v>
      </c>
      <c r="M330" s="254"/>
      <c r="N330" s="253">
        <v>20570.5</v>
      </c>
      <c r="O330" s="252"/>
      <c r="P330" s="251"/>
      <c r="T330" s="250"/>
      <c r="U330" s="250"/>
    </row>
    <row r="331" spans="1:21" s="247" customFormat="1" ht="15.75" x14ac:dyDescent="0.2">
      <c r="A331" s="259"/>
      <c r="B331" s="258" t="s">
        <v>100</v>
      </c>
      <c r="C331" s="257" t="s">
        <v>5219</v>
      </c>
      <c r="D331" s="253">
        <v>17019.3</v>
      </c>
      <c r="E331" s="254">
        <v>17019.3</v>
      </c>
      <c r="F331" s="254">
        <v>14317.5</v>
      </c>
      <c r="G331" s="254"/>
      <c r="H331" s="254"/>
      <c r="I331" s="256">
        <v>3858.3</v>
      </c>
      <c r="J331" s="254">
        <v>3858.3</v>
      </c>
      <c r="K331" s="255"/>
      <c r="L331" s="255">
        <v>645</v>
      </c>
      <c r="M331" s="254"/>
      <c r="N331" s="253">
        <v>20877.599999999999</v>
      </c>
      <c r="O331" s="252"/>
      <c r="P331" s="251"/>
      <c r="T331" s="250"/>
      <c r="U331" s="250"/>
    </row>
    <row r="332" spans="1:21" s="247" customFormat="1" ht="15.75" x14ac:dyDescent="0.2">
      <c r="A332" s="260"/>
      <c r="B332" s="258" t="s">
        <v>100</v>
      </c>
      <c r="C332" s="257" t="s">
        <v>5218</v>
      </c>
      <c r="D332" s="253">
        <v>20159.199999999997</v>
      </c>
      <c r="E332" s="254">
        <v>20159.199999999997</v>
      </c>
      <c r="F332" s="254">
        <v>17006.099999999999</v>
      </c>
      <c r="G332" s="254"/>
      <c r="H332" s="254"/>
      <c r="I332" s="256">
        <v>5042.9000000000005</v>
      </c>
      <c r="J332" s="254">
        <v>5042.9000000000005</v>
      </c>
      <c r="K332" s="255"/>
      <c r="L332" s="255">
        <v>950.1</v>
      </c>
      <c r="M332" s="254"/>
      <c r="N332" s="253">
        <v>25202.1</v>
      </c>
      <c r="O332" s="252"/>
      <c r="P332" s="251"/>
      <c r="T332" s="250"/>
      <c r="U332" s="250"/>
    </row>
    <row r="333" spans="1:21" s="247" customFormat="1" ht="15.75" x14ac:dyDescent="0.2">
      <c r="A333" s="259"/>
      <c r="B333" s="258" t="s">
        <v>100</v>
      </c>
      <c r="C333" s="257" t="s">
        <v>5217</v>
      </c>
      <c r="D333" s="253">
        <v>20821.400000000001</v>
      </c>
      <c r="E333" s="254">
        <v>20821.400000000001</v>
      </c>
      <c r="F333" s="254">
        <v>17619.2</v>
      </c>
      <c r="G333" s="254"/>
      <c r="H333" s="254"/>
      <c r="I333" s="256">
        <v>3379.3</v>
      </c>
      <c r="J333" s="254">
        <v>3379.3</v>
      </c>
      <c r="K333" s="255"/>
      <c r="L333" s="255">
        <v>538.5</v>
      </c>
      <c r="M333" s="254"/>
      <c r="N333" s="253">
        <v>24200.7</v>
      </c>
      <c r="O333" s="252"/>
      <c r="P333" s="251"/>
      <c r="T333" s="250"/>
      <c r="U333" s="250"/>
    </row>
    <row r="334" spans="1:21" s="247" customFormat="1" ht="15.75" x14ac:dyDescent="0.2">
      <c r="A334" s="260"/>
      <c r="B334" s="258" t="s">
        <v>100</v>
      </c>
      <c r="C334" s="257" t="s">
        <v>5216</v>
      </c>
      <c r="D334" s="253">
        <v>53691.700000000004</v>
      </c>
      <c r="E334" s="254">
        <v>53691.700000000004</v>
      </c>
      <c r="F334" s="254">
        <v>46627.8</v>
      </c>
      <c r="G334" s="254"/>
      <c r="H334" s="254"/>
      <c r="I334" s="256">
        <v>11850.2</v>
      </c>
      <c r="J334" s="254">
        <v>11850.2</v>
      </c>
      <c r="K334" s="255"/>
      <c r="L334" s="255">
        <v>3126.1000000000004</v>
      </c>
      <c r="M334" s="254"/>
      <c r="N334" s="253">
        <v>65541.900000000009</v>
      </c>
      <c r="O334" s="252"/>
      <c r="P334" s="251"/>
      <c r="T334" s="250"/>
      <c r="U334" s="250"/>
    </row>
    <row r="335" spans="1:21" s="247" customFormat="1" ht="15.75" x14ac:dyDescent="0.2">
      <c r="A335" s="259"/>
      <c r="B335" s="258" t="s">
        <v>100</v>
      </c>
      <c r="C335" s="257" t="s">
        <v>5215</v>
      </c>
      <c r="D335" s="253">
        <v>33287.800000000003</v>
      </c>
      <c r="E335" s="254">
        <v>33287.800000000003</v>
      </c>
      <c r="F335" s="254">
        <v>28297</v>
      </c>
      <c r="G335" s="254"/>
      <c r="H335" s="254"/>
      <c r="I335" s="256">
        <v>6452.2</v>
      </c>
      <c r="J335" s="254">
        <v>6452.2</v>
      </c>
      <c r="K335" s="255"/>
      <c r="L335" s="255">
        <v>1604.7</v>
      </c>
      <c r="M335" s="254"/>
      <c r="N335" s="253">
        <v>39740</v>
      </c>
      <c r="O335" s="252"/>
      <c r="P335" s="251"/>
      <c r="T335" s="250"/>
      <c r="U335" s="250"/>
    </row>
    <row r="336" spans="1:21" s="247" customFormat="1" ht="15.75" x14ac:dyDescent="0.2">
      <c r="A336" s="260"/>
      <c r="B336" s="258" t="s">
        <v>100</v>
      </c>
      <c r="C336" s="257" t="s">
        <v>5214</v>
      </c>
      <c r="D336" s="253">
        <v>31279.4</v>
      </c>
      <c r="E336" s="254">
        <v>31279.4</v>
      </c>
      <c r="F336" s="254">
        <v>26794.9</v>
      </c>
      <c r="G336" s="254"/>
      <c r="H336" s="254"/>
      <c r="I336" s="256">
        <v>5530.2999999999993</v>
      </c>
      <c r="J336" s="254">
        <v>5530.2999999999993</v>
      </c>
      <c r="K336" s="255"/>
      <c r="L336" s="255">
        <v>1253</v>
      </c>
      <c r="M336" s="254"/>
      <c r="N336" s="253">
        <v>36809.699999999997</v>
      </c>
      <c r="O336" s="252"/>
      <c r="P336" s="251"/>
      <c r="T336" s="250"/>
      <c r="U336" s="250"/>
    </row>
    <row r="337" spans="1:21" s="247" customFormat="1" ht="15.75" x14ac:dyDescent="0.2">
      <c r="A337" s="259"/>
      <c r="B337" s="258" t="s">
        <v>100</v>
      </c>
      <c r="C337" s="257" t="s">
        <v>5213</v>
      </c>
      <c r="D337" s="253">
        <v>101950.70000000001</v>
      </c>
      <c r="E337" s="254">
        <v>101950.70000000001</v>
      </c>
      <c r="F337" s="254">
        <v>86397.8</v>
      </c>
      <c r="G337" s="254"/>
      <c r="H337" s="254"/>
      <c r="I337" s="256">
        <v>20170.8</v>
      </c>
      <c r="J337" s="254">
        <v>20170.8</v>
      </c>
      <c r="K337" s="255"/>
      <c r="L337" s="255">
        <v>5708.8</v>
      </c>
      <c r="M337" s="254"/>
      <c r="N337" s="253">
        <v>122121.5</v>
      </c>
      <c r="O337" s="252"/>
      <c r="P337" s="251"/>
      <c r="T337" s="250"/>
      <c r="U337" s="250"/>
    </row>
    <row r="338" spans="1:21" s="247" customFormat="1" ht="15.75" x14ac:dyDescent="0.2">
      <c r="A338" s="260"/>
      <c r="B338" s="258" t="s">
        <v>100</v>
      </c>
      <c r="C338" s="257" t="s">
        <v>5212</v>
      </c>
      <c r="D338" s="253">
        <v>23427.600000000002</v>
      </c>
      <c r="E338" s="254">
        <v>23427.600000000002</v>
      </c>
      <c r="F338" s="254">
        <v>19653.2</v>
      </c>
      <c r="G338" s="254"/>
      <c r="H338" s="254"/>
      <c r="I338" s="256">
        <v>5809.4</v>
      </c>
      <c r="J338" s="254">
        <v>5809.4</v>
      </c>
      <c r="K338" s="255"/>
      <c r="L338" s="255">
        <v>1091.6999999999998</v>
      </c>
      <c r="M338" s="254"/>
      <c r="N338" s="253">
        <v>29237</v>
      </c>
      <c r="O338" s="252"/>
      <c r="P338" s="251"/>
      <c r="T338" s="250"/>
      <c r="U338" s="250"/>
    </row>
    <row r="339" spans="1:21" s="247" customFormat="1" ht="15.75" x14ac:dyDescent="0.2">
      <c r="A339" s="259"/>
      <c r="B339" s="258" t="s">
        <v>100</v>
      </c>
      <c r="C339" s="257" t="s">
        <v>5211</v>
      </c>
      <c r="D339" s="253">
        <v>29583.500000000004</v>
      </c>
      <c r="E339" s="254">
        <v>29583.500000000004</v>
      </c>
      <c r="F339" s="254">
        <v>24961.7</v>
      </c>
      <c r="G339" s="254"/>
      <c r="H339" s="254"/>
      <c r="I339" s="256">
        <v>5754</v>
      </c>
      <c r="J339" s="254">
        <v>5754</v>
      </c>
      <c r="K339" s="255"/>
      <c r="L339" s="255">
        <v>959.50000000000011</v>
      </c>
      <c r="M339" s="254"/>
      <c r="N339" s="253">
        <v>35337.5</v>
      </c>
      <c r="O339" s="252"/>
      <c r="P339" s="251"/>
      <c r="T339" s="250"/>
      <c r="U339" s="250"/>
    </row>
    <row r="340" spans="1:21" s="247" customFormat="1" ht="15.75" x14ac:dyDescent="0.2">
      <c r="A340" s="259"/>
      <c r="B340" s="258"/>
      <c r="C340" s="257"/>
      <c r="D340" s="256"/>
      <c r="E340" s="254"/>
      <c r="F340" s="254"/>
      <c r="G340" s="254"/>
      <c r="H340" s="254"/>
      <c r="I340" s="256"/>
      <c r="J340" s="254"/>
      <c r="K340" s="254"/>
      <c r="L340" s="254"/>
      <c r="M340" s="254"/>
      <c r="N340" s="256"/>
      <c r="O340" s="252"/>
      <c r="P340" s="251"/>
      <c r="T340" s="250"/>
      <c r="U340" s="250"/>
    </row>
    <row r="341" spans="1:21" s="247" customFormat="1" ht="39" x14ac:dyDescent="0.2">
      <c r="A341" s="268"/>
      <c r="B341" s="267"/>
      <c r="C341" s="266" t="s">
        <v>5210</v>
      </c>
      <c r="D341" s="265">
        <v>318479</v>
      </c>
      <c r="E341" s="265">
        <v>318479</v>
      </c>
      <c r="F341" s="265">
        <v>274356.3</v>
      </c>
      <c r="G341" s="265"/>
      <c r="H341" s="265"/>
      <c r="I341" s="265">
        <v>48719.399999999994</v>
      </c>
      <c r="J341" s="265">
        <v>48719.399999999994</v>
      </c>
      <c r="K341" s="265"/>
      <c r="L341" s="265">
        <v>14017.9</v>
      </c>
      <c r="M341" s="265"/>
      <c r="N341" s="265">
        <v>367198.4</v>
      </c>
      <c r="O341" s="252"/>
      <c r="P341" s="251"/>
      <c r="T341" s="250"/>
      <c r="U341" s="250"/>
    </row>
    <row r="342" spans="1:21" s="247" customFormat="1" ht="15.75" x14ac:dyDescent="0.2">
      <c r="A342" s="259"/>
      <c r="B342" s="258"/>
      <c r="C342" s="257"/>
      <c r="D342" s="256"/>
      <c r="E342" s="254"/>
      <c r="F342" s="254"/>
      <c r="G342" s="254"/>
      <c r="H342" s="254"/>
      <c r="I342" s="256"/>
      <c r="J342" s="254"/>
      <c r="K342" s="254"/>
      <c r="L342" s="254"/>
      <c r="M342" s="254"/>
      <c r="N342" s="256"/>
      <c r="O342" s="252"/>
      <c r="P342" s="251"/>
      <c r="T342" s="250"/>
      <c r="U342" s="250"/>
    </row>
    <row r="343" spans="1:21" s="247" customFormat="1" ht="31.5" x14ac:dyDescent="0.2">
      <c r="A343" s="259"/>
      <c r="B343" s="261" t="s">
        <v>100</v>
      </c>
      <c r="C343" s="257" t="s">
        <v>5209</v>
      </c>
      <c r="D343" s="253">
        <v>3598.7</v>
      </c>
      <c r="E343" s="254">
        <v>3598.7</v>
      </c>
      <c r="F343" s="254">
        <v>3123.2</v>
      </c>
      <c r="G343" s="254"/>
      <c r="H343" s="254"/>
      <c r="I343" s="256">
        <v>778.9</v>
      </c>
      <c r="J343" s="254">
        <v>778.9</v>
      </c>
      <c r="K343" s="255"/>
      <c r="L343" s="255">
        <v>353.7</v>
      </c>
      <c r="M343" s="254"/>
      <c r="N343" s="253">
        <v>4377.5999999999995</v>
      </c>
      <c r="O343" s="252"/>
      <c r="P343" s="251"/>
      <c r="T343" s="250"/>
      <c r="U343" s="250"/>
    </row>
    <row r="344" spans="1:21" s="247" customFormat="1" ht="15.75" x14ac:dyDescent="0.2">
      <c r="A344" s="264"/>
      <c r="B344" s="263" t="s">
        <v>100</v>
      </c>
      <c r="C344" s="262" t="s">
        <v>5208</v>
      </c>
      <c r="D344" s="253">
        <v>35941.299999999996</v>
      </c>
      <c r="E344" s="254">
        <v>35941.299999999996</v>
      </c>
      <c r="F344" s="254">
        <v>31124.799999999996</v>
      </c>
      <c r="G344" s="254"/>
      <c r="H344" s="254"/>
      <c r="I344" s="256">
        <v>4562.4000000000005</v>
      </c>
      <c r="J344" s="254">
        <v>4562.4000000000005</v>
      </c>
      <c r="K344" s="255"/>
      <c r="L344" s="255">
        <v>1650.7</v>
      </c>
      <c r="M344" s="254"/>
      <c r="N344" s="253">
        <v>40503.699999999997</v>
      </c>
      <c r="O344" s="252"/>
      <c r="P344" s="251"/>
      <c r="T344" s="250"/>
      <c r="U344" s="250"/>
    </row>
    <row r="345" spans="1:21" s="247" customFormat="1" ht="15.75" x14ac:dyDescent="0.2">
      <c r="A345" s="264"/>
      <c r="B345" s="263" t="s">
        <v>100</v>
      </c>
      <c r="C345" s="262" t="s">
        <v>5207</v>
      </c>
      <c r="D345" s="253">
        <v>45127.3</v>
      </c>
      <c r="E345" s="254">
        <v>45127.3</v>
      </c>
      <c r="F345" s="254">
        <v>38394</v>
      </c>
      <c r="G345" s="254"/>
      <c r="H345" s="254"/>
      <c r="I345" s="256">
        <v>9819.2999999999993</v>
      </c>
      <c r="J345" s="254">
        <v>9819.2999999999993</v>
      </c>
      <c r="K345" s="255"/>
      <c r="L345" s="255">
        <v>1895.2</v>
      </c>
      <c r="M345" s="254"/>
      <c r="N345" s="253">
        <v>54946.6</v>
      </c>
      <c r="O345" s="252"/>
      <c r="P345" s="251"/>
      <c r="T345" s="250"/>
      <c r="U345" s="250"/>
    </row>
    <row r="346" spans="1:21" s="247" customFormat="1" ht="15.75" x14ac:dyDescent="0.2">
      <c r="A346" s="260"/>
      <c r="B346" s="261" t="s">
        <v>100</v>
      </c>
      <c r="C346" s="269" t="s">
        <v>5206</v>
      </c>
      <c r="D346" s="253">
        <v>23092.600000000002</v>
      </c>
      <c r="E346" s="254">
        <v>23092.600000000002</v>
      </c>
      <c r="F346" s="254">
        <v>19934.400000000001</v>
      </c>
      <c r="G346" s="254"/>
      <c r="H346" s="254"/>
      <c r="I346" s="256">
        <v>2862</v>
      </c>
      <c r="J346" s="254">
        <v>2862</v>
      </c>
      <c r="K346" s="255"/>
      <c r="L346" s="255">
        <v>619.70000000000005</v>
      </c>
      <c r="M346" s="254"/>
      <c r="N346" s="253">
        <v>25954.600000000002</v>
      </c>
      <c r="O346" s="252"/>
      <c r="P346" s="251"/>
      <c r="T346" s="250"/>
      <c r="U346" s="250"/>
    </row>
    <row r="347" spans="1:21" s="247" customFormat="1" ht="15.75" x14ac:dyDescent="0.2">
      <c r="A347" s="259"/>
      <c r="B347" s="258" t="s">
        <v>100</v>
      </c>
      <c r="C347" s="257" t="s">
        <v>5205</v>
      </c>
      <c r="D347" s="253">
        <v>16951.5</v>
      </c>
      <c r="E347" s="254">
        <v>16951.5</v>
      </c>
      <c r="F347" s="254">
        <v>14562.2</v>
      </c>
      <c r="G347" s="254"/>
      <c r="H347" s="254"/>
      <c r="I347" s="256">
        <v>2113.5</v>
      </c>
      <c r="J347" s="254">
        <v>2113.5</v>
      </c>
      <c r="K347" s="255"/>
      <c r="L347" s="255">
        <v>633.50000000000011</v>
      </c>
      <c r="M347" s="254"/>
      <c r="N347" s="253">
        <v>19065</v>
      </c>
      <c r="O347" s="252"/>
      <c r="P347" s="251"/>
      <c r="T347" s="250"/>
      <c r="U347" s="250"/>
    </row>
    <row r="348" spans="1:21" s="247" customFormat="1" ht="15.75" x14ac:dyDescent="0.2">
      <c r="A348" s="260"/>
      <c r="B348" s="258" t="s">
        <v>100</v>
      </c>
      <c r="C348" s="257" t="s">
        <v>5204</v>
      </c>
      <c r="D348" s="253">
        <v>37908</v>
      </c>
      <c r="E348" s="254">
        <v>37908</v>
      </c>
      <c r="F348" s="254">
        <v>32773.4</v>
      </c>
      <c r="G348" s="254"/>
      <c r="H348" s="254"/>
      <c r="I348" s="256">
        <v>5118.2</v>
      </c>
      <c r="J348" s="254">
        <v>5118.2</v>
      </c>
      <c r="K348" s="255"/>
      <c r="L348" s="255">
        <v>1559.3999999999999</v>
      </c>
      <c r="M348" s="254"/>
      <c r="N348" s="253">
        <v>43026.200000000004</v>
      </c>
      <c r="O348" s="252"/>
      <c r="P348" s="251"/>
      <c r="T348" s="250"/>
      <c r="U348" s="250"/>
    </row>
    <row r="349" spans="1:21" s="247" customFormat="1" ht="15.75" x14ac:dyDescent="0.2">
      <c r="A349" s="260"/>
      <c r="B349" s="258" t="s">
        <v>100</v>
      </c>
      <c r="C349" s="257" t="s">
        <v>5203</v>
      </c>
      <c r="D349" s="253">
        <v>15948.999999999998</v>
      </c>
      <c r="E349" s="254">
        <v>15948.999999999998</v>
      </c>
      <c r="F349" s="254">
        <v>13787.9</v>
      </c>
      <c r="G349" s="254"/>
      <c r="H349" s="254"/>
      <c r="I349" s="256">
        <v>2398</v>
      </c>
      <c r="J349" s="254">
        <v>2398</v>
      </c>
      <c r="K349" s="255"/>
      <c r="L349" s="255">
        <v>1009.2</v>
      </c>
      <c r="M349" s="254"/>
      <c r="N349" s="253">
        <v>18347</v>
      </c>
      <c r="O349" s="252"/>
      <c r="P349" s="251"/>
      <c r="T349" s="250"/>
      <c r="U349" s="250"/>
    </row>
    <row r="350" spans="1:21" s="247" customFormat="1" ht="15.75" x14ac:dyDescent="0.2">
      <c r="A350" s="259"/>
      <c r="B350" s="258" t="s">
        <v>100</v>
      </c>
      <c r="C350" s="257" t="s">
        <v>5202</v>
      </c>
      <c r="D350" s="253">
        <v>23686.3</v>
      </c>
      <c r="E350" s="254">
        <v>23686.3</v>
      </c>
      <c r="F350" s="254">
        <v>20359.8</v>
      </c>
      <c r="G350" s="254"/>
      <c r="H350" s="254"/>
      <c r="I350" s="256">
        <v>3376.8</v>
      </c>
      <c r="J350" s="254">
        <v>3376.8</v>
      </c>
      <c r="K350" s="255"/>
      <c r="L350" s="255">
        <v>986.1</v>
      </c>
      <c r="M350" s="254"/>
      <c r="N350" s="253">
        <v>27063.1</v>
      </c>
      <c r="O350" s="252"/>
      <c r="P350" s="251"/>
      <c r="T350" s="250"/>
      <c r="U350" s="250"/>
    </row>
    <row r="351" spans="1:21" s="247" customFormat="1" ht="15.75" x14ac:dyDescent="0.2">
      <c r="A351" s="260"/>
      <c r="B351" s="258" t="s">
        <v>100</v>
      </c>
      <c r="C351" s="257" t="s">
        <v>5201</v>
      </c>
      <c r="D351" s="253">
        <v>19883.899999999998</v>
      </c>
      <c r="E351" s="254">
        <v>19883.899999999998</v>
      </c>
      <c r="F351" s="254">
        <v>17242.599999999999</v>
      </c>
      <c r="G351" s="254"/>
      <c r="H351" s="254"/>
      <c r="I351" s="256">
        <v>2653.7000000000003</v>
      </c>
      <c r="J351" s="254">
        <v>2653.7000000000003</v>
      </c>
      <c r="K351" s="255"/>
      <c r="L351" s="255">
        <v>755</v>
      </c>
      <c r="M351" s="254"/>
      <c r="N351" s="253">
        <v>22537.599999999999</v>
      </c>
      <c r="O351" s="252"/>
      <c r="P351" s="251"/>
      <c r="T351" s="250"/>
      <c r="U351" s="250"/>
    </row>
    <row r="352" spans="1:21" s="247" customFormat="1" ht="15.75" x14ac:dyDescent="0.2">
      <c r="A352" s="260"/>
      <c r="B352" s="258" t="s">
        <v>100</v>
      </c>
      <c r="C352" s="257" t="s">
        <v>5200</v>
      </c>
      <c r="D352" s="253">
        <v>75310.2</v>
      </c>
      <c r="E352" s="254">
        <v>75310.2</v>
      </c>
      <c r="F352" s="254">
        <v>64996.799999999996</v>
      </c>
      <c r="G352" s="254"/>
      <c r="H352" s="254"/>
      <c r="I352" s="256">
        <v>11858.3</v>
      </c>
      <c r="J352" s="254">
        <v>11858.3</v>
      </c>
      <c r="K352" s="255"/>
      <c r="L352" s="255">
        <v>3778.2999999999997</v>
      </c>
      <c r="M352" s="254"/>
      <c r="N352" s="253">
        <v>87168.499999999985</v>
      </c>
      <c r="O352" s="252"/>
      <c r="P352" s="251"/>
      <c r="T352" s="250"/>
      <c r="U352" s="250"/>
    </row>
    <row r="353" spans="1:21" s="247" customFormat="1" ht="15.75" x14ac:dyDescent="0.2">
      <c r="A353" s="259"/>
      <c r="B353" s="258" t="s">
        <v>100</v>
      </c>
      <c r="C353" s="257" t="s">
        <v>5199</v>
      </c>
      <c r="D353" s="253">
        <v>21030.199999999997</v>
      </c>
      <c r="E353" s="254">
        <v>21030.199999999997</v>
      </c>
      <c r="F353" s="254">
        <v>18057.199999999997</v>
      </c>
      <c r="G353" s="254"/>
      <c r="H353" s="254"/>
      <c r="I353" s="256">
        <v>3178.3</v>
      </c>
      <c r="J353" s="254">
        <v>3178.3</v>
      </c>
      <c r="K353" s="255"/>
      <c r="L353" s="255">
        <v>777.1</v>
      </c>
      <c r="M353" s="254"/>
      <c r="N353" s="253">
        <v>24208.499999999996</v>
      </c>
      <c r="O353" s="252"/>
      <c r="P353" s="251"/>
      <c r="T353" s="250"/>
      <c r="U353" s="250"/>
    </row>
    <row r="354" spans="1:21" s="247" customFormat="1" ht="15.75" x14ac:dyDescent="0.2">
      <c r="A354" s="259"/>
      <c r="B354" s="258"/>
      <c r="C354" s="257"/>
      <c r="D354" s="256"/>
      <c r="E354" s="254"/>
      <c r="F354" s="254"/>
      <c r="G354" s="254"/>
      <c r="H354" s="254"/>
      <c r="I354" s="256"/>
      <c r="J354" s="254"/>
      <c r="K354" s="254"/>
      <c r="L354" s="254"/>
      <c r="M354" s="254"/>
      <c r="N354" s="256"/>
      <c r="O354" s="252"/>
      <c r="P354" s="251"/>
      <c r="T354" s="250"/>
      <c r="U354" s="250"/>
    </row>
    <row r="355" spans="1:21" s="247" customFormat="1" ht="39" x14ac:dyDescent="0.2">
      <c r="A355" s="268"/>
      <c r="B355" s="267"/>
      <c r="C355" s="266" t="s">
        <v>5198</v>
      </c>
      <c r="D355" s="265">
        <v>358586.70000000007</v>
      </c>
      <c r="E355" s="265">
        <v>358586.70000000007</v>
      </c>
      <c r="F355" s="265">
        <v>307916.59999999998</v>
      </c>
      <c r="G355" s="265"/>
      <c r="H355" s="265"/>
      <c r="I355" s="265">
        <v>55111.199999999997</v>
      </c>
      <c r="J355" s="265">
        <v>55111.199999999997</v>
      </c>
      <c r="K355" s="265"/>
      <c r="L355" s="265">
        <v>16419.5</v>
      </c>
      <c r="M355" s="265"/>
      <c r="N355" s="265">
        <v>413697.9</v>
      </c>
      <c r="O355" s="252"/>
      <c r="P355" s="251"/>
      <c r="T355" s="250"/>
      <c r="U355" s="250"/>
    </row>
    <row r="356" spans="1:21" s="247" customFormat="1" ht="15.75" x14ac:dyDescent="0.2">
      <c r="A356" s="259"/>
      <c r="B356" s="258"/>
      <c r="C356" s="257"/>
      <c r="D356" s="256"/>
      <c r="E356" s="254"/>
      <c r="F356" s="254"/>
      <c r="G356" s="254"/>
      <c r="H356" s="254"/>
      <c r="I356" s="256"/>
      <c r="J356" s="254"/>
      <c r="K356" s="254"/>
      <c r="L356" s="254"/>
      <c r="M356" s="254"/>
      <c r="N356" s="256"/>
      <c r="O356" s="252"/>
      <c r="P356" s="251"/>
      <c r="T356" s="250"/>
      <c r="U356" s="250"/>
    </row>
    <row r="357" spans="1:21" s="247" customFormat="1" ht="31.5" x14ac:dyDescent="0.2">
      <c r="A357" s="259"/>
      <c r="B357" s="261" t="s">
        <v>100</v>
      </c>
      <c r="C357" s="257" t="s">
        <v>5197</v>
      </c>
      <c r="D357" s="253">
        <v>4632</v>
      </c>
      <c r="E357" s="254">
        <v>4632</v>
      </c>
      <c r="F357" s="254">
        <v>4025</v>
      </c>
      <c r="G357" s="254"/>
      <c r="H357" s="254"/>
      <c r="I357" s="256">
        <v>1424.5</v>
      </c>
      <c r="J357" s="254">
        <v>1424.5</v>
      </c>
      <c r="K357" s="255"/>
      <c r="L357" s="255">
        <v>929.6</v>
      </c>
      <c r="M357" s="254"/>
      <c r="N357" s="253">
        <v>6056.5</v>
      </c>
      <c r="O357" s="252"/>
      <c r="P357" s="251"/>
      <c r="T357" s="250"/>
      <c r="U357" s="250"/>
    </row>
    <row r="358" spans="1:21" s="247" customFormat="1" ht="15.75" x14ac:dyDescent="0.2">
      <c r="A358" s="264"/>
      <c r="B358" s="263" t="s">
        <v>100</v>
      </c>
      <c r="C358" s="262" t="s">
        <v>5196</v>
      </c>
      <c r="D358" s="253">
        <v>32362.299999999996</v>
      </c>
      <c r="E358" s="254">
        <v>32362.299999999996</v>
      </c>
      <c r="F358" s="254">
        <v>28081.499999999996</v>
      </c>
      <c r="G358" s="254"/>
      <c r="H358" s="254"/>
      <c r="I358" s="256">
        <v>4036</v>
      </c>
      <c r="J358" s="254">
        <v>4036</v>
      </c>
      <c r="K358" s="255"/>
      <c r="L358" s="255">
        <v>1595.9</v>
      </c>
      <c r="M358" s="254"/>
      <c r="N358" s="253">
        <v>36398.299999999996</v>
      </c>
      <c r="O358" s="252"/>
      <c r="P358" s="251"/>
      <c r="T358" s="250"/>
      <c r="U358" s="250"/>
    </row>
    <row r="359" spans="1:21" s="247" customFormat="1" ht="15.75" x14ac:dyDescent="0.2">
      <c r="A359" s="264"/>
      <c r="B359" s="263" t="s">
        <v>100</v>
      </c>
      <c r="C359" s="262" t="s">
        <v>5195</v>
      </c>
      <c r="D359" s="253">
        <v>44002.700000000004</v>
      </c>
      <c r="E359" s="254">
        <v>44002.700000000004</v>
      </c>
      <c r="F359" s="254">
        <v>37953.100000000006</v>
      </c>
      <c r="G359" s="254"/>
      <c r="H359" s="254"/>
      <c r="I359" s="256">
        <v>6746.6</v>
      </c>
      <c r="J359" s="254">
        <v>6746.6</v>
      </c>
      <c r="K359" s="255"/>
      <c r="L359" s="255">
        <v>1987.8</v>
      </c>
      <c r="M359" s="254"/>
      <c r="N359" s="253">
        <v>50749.3</v>
      </c>
      <c r="O359" s="252"/>
      <c r="P359" s="251"/>
      <c r="T359" s="250"/>
      <c r="U359" s="250"/>
    </row>
    <row r="360" spans="1:21" s="247" customFormat="1" ht="15.75" x14ac:dyDescent="0.2">
      <c r="A360" s="259"/>
      <c r="B360" s="258" t="s">
        <v>100</v>
      </c>
      <c r="C360" s="257" t="s">
        <v>5194</v>
      </c>
      <c r="D360" s="253">
        <v>28361.8</v>
      </c>
      <c r="E360" s="254">
        <v>28361.8</v>
      </c>
      <c r="F360" s="254">
        <v>24504.1</v>
      </c>
      <c r="G360" s="254"/>
      <c r="H360" s="254"/>
      <c r="I360" s="256">
        <v>4892.6000000000004</v>
      </c>
      <c r="J360" s="254">
        <v>4892.6000000000004</v>
      </c>
      <c r="K360" s="255"/>
      <c r="L360" s="255">
        <v>1595.8999999999999</v>
      </c>
      <c r="M360" s="254"/>
      <c r="N360" s="253">
        <v>33254.399999999994</v>
      </c>
      <c r="O360" s="252"/>
      <c r="P360" s="251"/>
      <c r="T360" s="250"/>
      <c r="U360" s="250"/>
    </row>
    <row r="361" spans="1:21" s="247" customFormat="1" ht="15.75" x14ac:dyDescent="0.2">
      <c r="A361" s="260"/>
      <c r="B361" s="258" t="s">
        <v>100</v>
      </c>
      <c r="C361" s="257" t="s">
        <v>5193</v>
      </c>
      <c r="D361" s="253">
        <v>28470.7</v>
      </c>
      <c r="E361" s="254">
        <v>28470.7</v>
      </c>
      <c r="F361" s="254">
        <v>24606.9</v>
      </c>
      <c r="G361" s="254"/>
      <c r="H361" s="254"/>
      <c r="I361" s="256">
        <v>4492.7</v>
      </c>
      <c r="J361" s="254">
        <v>4492.7</v>
      </c>
      <c r="K361" s="255"/>
      <c r="L361" s="255">
        <v>978.7</v>
      </c>
      <c r="M361" s="254"/>
      <c r="N361" s="253">
        <v>32963.4</v>
      </c>
      <c r="O361" s="252"/>
      <c r="P361" s="251"/>
      <c r="T361" s="250"/>
      <c r="U361" s="250"/>
    </row>
    <row r="362" spans="1:21" s="247" customFormat="1" ht="15.75" x14ac:dyDescent="0.2">
      <c r="A362" s="260"/>
      <c r="B362" s="261" t="s">
        <v>100</v>
      </c>
      <c r="C362" s="269" t="s">
        <v>5192</v>
      </c>
      <c r="D362" s="253">
        <v>66197.600000000006</v>
      </c>
      <c r="E362" s="254">
        <v>66197.600000000006</v>
      </c>
      <c r="F362" s="254">
        <v>56455.4</v>
      </c>
      <c r="G362" s="254"/>
      <c r="H362" s="254"/>
      <c r="I362" s="256">
        <v>11946.199999999999</v>
      </c>
      <c r="J362" s="254">
        <v>11946.199999999999</v>
      </c>
      <c r="K362" s="255"/>
      <c r="L362" s="255">
        <v>2589.6</v>
      </c>
      <c r="M362" s="254"/>
      <c r="N362" s="253">
        <v>78143.8</v>
      </c>
      <c r="O362" s="252"/>
      <c r="P362" s="251"/>
      <c r="T362" s="250"/>
      <c r="U362" s="250"/>
    </row>
    <row r="363" spans="1:21" s="247" customFormat="1" ht="15.75" x14ac:dyDescent="0.2">
      <c r="A363" s="260"/>
      <c r="B363" s="258" t="s">
        <v>100</v>
      </c>
      <c r="C363" s="257" t="s">
        <v>5191</v>
      </c>
      <c r="D363" s="253">
        <v>39168.600000000006</v>
      </c>
      <c r="E363" s="254">
        <v>39168.600000000006</v>
      </c>
      <c r="F363" s="254">
        <v>33521.100000000006</v>
      </c>
      <c r="G363" s="254"/>
      <c r="H363" s="254"/>
      <c r="I363" s="256">
        <v>5330.0000000000009</v>
      </c>
      <c r="J363" s="254">
        <v>5330.0000000000009</v>
      </c>
      <c r="K363" s="255"/>
      <c r="L363" s="255">
        <v>1498.1000000000001</v>
      </c>
      <c r="M363" s="254"/>
      <c r="N363" s="253">
        <v>44498.600000000006</v>
      </c>
      <c r="O363" s="252"/>
      <c r="P363" s="251"/>
      <c r="T363" s="250"/>
      <c r="U363" s="250"/>
    </row>
    <row r="364" spans="1:21" s="247" customFormat="1" ht="15.75" x14ac:dyDescent="0.2">
      <c r="A364" s="259"/>
      <c r="B364" s="258" t="s">
        <v>100</v>
      </c>
      <c r="C364" s="257" t="s">
        <v>5190</v>
      </c>
      <c r="D364" s="253">
        <v>31335.399999999998</v>
      </c>
      <c r="E364" s="254">
        <v>31335.399999999998</v>
      </c>
      <c r="F364" s="254">
        <v>27117.1</v>
      </c>
      <c r="G364" s="254"/>
      <c r="H364" s="254"/>
      <c r="I364" s="256">
        <v>4854.7</v>
      </c>
      <c r="J364" s="254">
        <v>4854.7</v>
      </c>
      <c r="K364" s="255"/>
      <c r="L364" s="255">
        <v>1620.0000000000002</v>
      </c>
      <c r="M364" s="254"/>
      <c r="N364" s="253">
        <v>36190.1</v>
      </c>
      <c r="O364" s="252"/>
      <c r="P364" s="251"/>
      <c r="T364" s="250"/>
      <c r="U364" s="250"/>
    </row>
    <row r="365" spans="1:21" s="247" customFormat="1" ht="15.75" x14ac:dyDescent="0.2">
      <c r="A365" s="260"/>
      <c r="B365" s="258" t="s">
        <v>100</v>
      </c>
      <c r="C365" s="257" t="s">
        <v>5189</v>
      </c>
      <c r="D365" s="253">
        <v>46450.19999999999</v>
      </c>
      <c r="E365" s="254">
        <v>46450.19999999999</v>
      </c>
      <c r="F365" s="254">
        <v>39481.899999999994</v>
      </c>
      <c r="G365" s="254"/>
      <c r="H365" s="254"/>
      <c r="I365" s="256">
        <v>5730.5</v>
      </c>
      <c r="J365" s="254">
        <v>5730.5</v>
      </c>
      <c r="K365" s="255"/>
      <c r="L365" s="255">
        <v>1764.9</v>
      </c>
      <c r="M365" s="254"/>
      <c r="N365" s="253">
        <v>52180.69999999999</v>
      </c>
      <c r="O365" s="252"/>
      <c r="P365" s="251"/>
      <c r="T365" s="250"/>
      <c r="U365" s="250"/>
    </row>
    <row r="366" spans="1:21" s="247" customFormat="1" ht="15.75" x14ac:dyDescent="0.2">
      <c r="A366" s="260"/>
      <c r="B366" s="258" t="s">
        <v>100</v>
      </c>
      <c r="C366" s="257" t="s">
        <v>5188</v>
      </c>
      <c r="D366" s="253">
        <v>37605.399999999994</v>
      </c>
      <c r="E366" s="254">
        <v>37605.399999999994</v>
      </c>
      <c r="F366" s="254">
        <v>32170.5</v>
      </c>
      <c r="G366" s="254"/>
      <c r="H366" s="254"/>
      <c r="I366" s="256">
        <v>5657.4000000000005</v>
      </c>
      <c r="J366" s="254">
        <v>5657.4000000000005</v>
      </c>
      <c r="K366" s="255"/>
      <c r="L366" s="255">
        <v>1859</v>
      </c>
      <c r="M366" s="254"/>
      <c r="N366" s="253">
        <v>43262.799999999996</v>
      </c>
      <c r="O366" s="252"/>
      <c r="P366" s="251"/>
      <c r="T366" s="250"/>
      <c r="U366" s="250"/>
    </row>
    <row r="367" spans="1:21" s="247" customFormat="1" ht="15.75" x14ac:dyDescent="0.2">
      <c r="A367" s="259"/>
      <c r="B367" s="258"/>
      <c r="C367" s="257"/>
      <c r="D367" s="256"/>
      <c r="E367" s="254"/>
      <c r="F367" s="254"/>
      <c r="G367" s="254"/>
      <c r="H367" s="254"/>
      <c r="I367" s="256"/>
      <c r="J367" s="254"/>
      <c r="K367" s="254"/>
      <c r="L367" s="254"/>
      <c r="M367" s="254"/>
      <c r="N367" s="256"/>
      <c r="O367" s="252"/>
      <c r="P367" s="251"/>
      <c r="T367" s="250"/>
      <c r="U367" s="250"/>
    </row>
    <row r="368" spans="1:21" s="247" customFormat="1" ht="39" x14ac:dyDescent="0.2">
      <c r="A368" s="268"/>
      <c r="B368" s="267"/>
      <c r="C368" s="266" t="s">
        <v>5187</v>
      </c>
      <c r="D368" s="265">
        <v>276007.89999999997</v>
      </c>
      <c r="E368" s="265">
        <v>276007.89999999997</v>
      </c>
      <c r="F368" s="265">
        <v>238478.3</v>
      </c>
      <c r="G368" s="265"/>
      <c r="H368" s="265"/>
      <c r="I368" s="265">
        <v>34884.400000000001</v>
      </c>
      <c r="J368" s="265">
        <v>34884.400000000001</v>
      </c>
      <c r="K368" s="265"/>
      <c r="L368" s="265">
        <v>10515</v>
      </c>
      <c r="M368" s="265"/>
      <c r="N368" s="265">
        <v>310892.3</v>
      </c>
      <c r="O368" s="252"/>
      <c r="P368" s="251"/>
      <c r="T368" s="250"/>
      <c r="U368" s="250"/>
    </row>
    <row r="369" spans="1:21" s="247" customFormat="1" ht="15.75" x14ac:dyDescent="0.2">
      <c r="A369" s="259"/>
      <c r="B369" s="258"/>
      <c r="C369" s="257"/>
      <c r="D369" s="256"/>
      <c r="E369" s="254"/>
      <c r="F369" s="254"/>
      <c r="G369" s="254"/>
      <c r="H369" s="254"/>
      <c r="I369" s="256"/>
      <c r="J369" s="254"/>
      <c r="K369" s="254"/>
      <c r="L369" s="254"/>
      <c r="M369" s="254"/>
      <c r="N369" s="256"/>
      <c r="O369" s="252"/>
      <c r="P369" s="251"/>
      <c r="T369" s="250"/>
      <c r="U369" s="250"/>
    </row>
    <row r="370" spans="1:21" s="247" customFormat="1" ht="31.5" x14ac:dyDescent="0.2">
      <c r="A370" s="259"/>
      <c r="B370" s="261" t="s">
        <v>100</v>
      </c>
      <c r="C370" s="257" t="s">
        <v>5186</v>
      </c>
      <c r="D370" s="253">
        <v>4127.1000000000004</v>
      </c>
      <c r="E370" s="254">
        <v>4127.1000000000004</v>
      </c>
      <c r="F370" s="254">
        <v>3585</v>
      </c>
      <c r="G370" s="254"/>
      <c r="H370" s="254"/>
      <c r="I370" s="256">
        <v>1186.3000000000002</v>
      </c>
      <c r="J370" s="254">
        <v>1186.3000000000002</v>
      </c>
      <c r="K370" s="255"/>
      <c r="L370" s="255">
        <v>871.30000000000007</v>
      </c>
      <c r="M370" s="254"/>
      <c r="N370" s="253">
        <v>5313.4000000000005</v>
      </c>
      <c r="O370" s="252"/>
      <c r="P370" s="251"/>
      <c r="T370" s="250"/>
      <c r="U370" s="250"/>
    </row>
    <row r="371" spans="1:21" s="247" customFormat="1" ht="15.75" x14ac:dyDescent="0.2">
      <c r="A371" s="264"/>
      <c r="B371" s="263" t="s">
        <v>100</v>
      </c>
      <c r="C371" s="262" t="s">
        <v>5185</v>
      </c>
      <c r="D371" s="253">
        <v>37645.000000000007</v>
      </c>
      <c r="E371" s="254">
        <v>37645.000000000007</v>
      </c>
      <c r="F371" s="254">
        <v>32771.100000000006</v>
      </c>
      <c r="G371" s="254"/>
      <c r="H371" s="254"/>
      <c r="I371" s="256">
        <v>4180.8999999999996</v>
      </c>
      <c r="J371" s="254">
        <v>4180.8999999999996</v>
      </c>
      <c r="K371" s="255"/>
      <c r="L371" s="255">
        <v>1295.8</v>
      </c>
      <c r="M371" s="254"/>
      <c r="N371" s="253">
        <v>41825.900000000009</v>
      </c>
      <c r="O371" s="252"/>
      <c r="P371" s="251"/>
      <c r="T371" s="250"/>
      <c r="U371" s="250"/>
    </row>
    <row r="372" spans="1:21" s="247" customFormat="1" ht="15.75" x14ac:dyDescent="0.2">
      <c r="A372" s="264"/>
      <c r="B372" s="263" t="s">
        <v>100</v>
      </c>
      <c r="C372" s="262" t="s">
        <v>5184</v>
      </c>
      <c r="D372" s="253">
        <v>24670.6</v>
      </c>
      <c r="E372" s="254">
        <v>24670.6</v>
      </c>
      <c r="F372" s="254">
        <v>21348.7</v>
      </c>
      <c r="G372" s="254"/>
      <c r="H372" s="254"/>
      <c r="I372" s="256">
        <v>4122</v>
      </c>
      <c r="J372" s="254">
        <v>4122</v>
      </c>
      <c r="K372" s="255"/>
      <c r="L372" s="255">
        <v>1996.2</v>
      </c>
      <c r="M372" s="254"/>
      <c r="N372" s="253">
        <v>28792.6</v>
      </c>
      <c r="O372" s="252"/>
      <c r="P372" s="251"/>
      <c r="T372" s="250"/>
      <c r="U372" s="250"/>
    </row>
    <row r="373" spans="1:21" s="247" customFormat="1" ht="15.75" x14ac:dyDescent="0.2">
      <c r="A373" s="260"/>
      <c r="B373" s="261" t="s">
        <v>100</v>
      </c>
      <c r="C373" s="269" t="s">
        <v>5183</v>
      </c>
      <c r="D373" s="253">
        <v>32329.200000000001</v>
      </c>
      <c r="E373" s="254">
        <v>32329.200000000001</v>
      </c>
      <c r="F373" s="254">
        <v>28127.200000000001</v>
      </c>
      <c r="G373" s="254"/>
      <c r="H373" s="254"/>
      <c r="I373" s="256">
        <v>3572.8999999999996</v>
      </c>
      <c r="J373" s="254">
        <v>3572.8999999999996</v>
      </c>
      <c r="K373" s="255"/>
      <c r="L373" s="255">
        <v>983.8</v>
      </c>
      <c r="M373" s="254"/>
      <c r="N373" s="253">
        <v>35902.1</v>
      </c>
      <c r="O373" s="252"/>
      <c r="P373" s="251"/>
      <c r="T373" s="250"/>
      <c r="U373" s="250"/>
    </row>
    <row r="374" spans="1:21" s="247" customFormat="1" ht="15.75" x14ac:dyDescent="0.2">
      <c r="A374" s="259"/>
      <c r="B374" s="258" t="s">
        <v>100</v>
      </c>
      <c r="C374" s="257" t="s">
        <v>5182</v>
      </c>
      <c r="D374" s="253">
        <v>15768.999999999998</v>
      </c>
      <c r="E374" s="254">
        <v>15768.999999999998</v>
      </c>
      <c r="F374" s="254">
        <v>13558.8</v>
      </c>
      <c r="G374" s="254"/>
      <c r="H374" s="254"/>
      <c r="I374" s="256">
        <v>2291.3999999999996</v>
      </c>
      <c r="J374" s="254">
        <v>2291.3999999999996</v>
      </c>
      <c r="K374" s="255"/>
      <c r="L374" s="255">
        <v>673.7</v>
      </c>
      <c r="M374" s="254"/>
      <c r="N374" s="253">
        <v>18060.399999999998</v>
      </c>
      <c r="O374" s="252"/>
      <c r="P374" s="251"/>
      <c r="T374" s="250"/>
      <c r="U374" s="250"/>
    </row>
    <row r="375" spans="1:21" s="247" customFormat="1" ht="15.75" x14ac:dyDescent="0.2">
      <c r="A375" s="260"/>
      <c r="B375" s="258" t="s">
        <v>100</v>
      </c>
      <c r="C375" s="257" t="s">
        <v>5181</v>
      </c>
      <c r="D375" s="253">
        <v>26447.599999999999</v>
      </c>
      <c r="E375" s="254">
        <v>26447.599999999999</v>
      </c>
      <c r="F375" s="254">
        <v>22755.8</v>
      </c>
      <c r="G375" s="254"/>
      <c r="H375" s="254"/>
      <c r="I375" s="256">
        <v>3358.5</v>
      </c>
      <c r="J375" s="254">
        <v>3358.5</v>
      </c>
      <c r="K375" s="255"/>
      <c r="L375" s="255">
        <v>1189</v>
      </c>
      <c r="M375" s="254"/>
      <c r="N375" s="253">
        <v>29806.1</v>
      </c>
      <c r="O375" s="252"/>
      <c r="P375" s="251"/>
      <c r="T375" s="250"/>
      <c r="U375" s="250"/>
    </row>
    <row r="376" spans="1:21" s="247" customFormat="1" ht="15.75" x14ac:dyDescent="0.2">
      <c r="A376" s="260"/>
      <c r="B376" s="258" t="s">
        <v>100</v>
      </c>
      <c r="C376" s="257" t="s">
        <v>5180</v>
      </c>
      <c r="D376" s="253">
        <v>22291.800000000003</v>
      </c>
      <c r="E376" s="254">
        <v>22291.800000000003</v>
      </c>
      <c r="F376" s="254">
        <v>19072.5</v>
      </c>
      <c r="G376" s="254"/>
      <c r="H376" s="254"/>
      <c r="I376" s="256">
        <v>2231.5</v>
      </c>
      <c r="J376" s="254">
        <v>2231.5</v>
      </c>
      <c r="K376" s="255"/>
      <c r="L376" s="255">
        <v>595</v>
      </c>
      <c r="M376" s="254"/>
      <c r="N376" s="253">
        <v>24523.300000000003</v>
      </c>
      <c r="O376" s="252"/>
      <c r="P376" s="251"/>
      <c r="T376" s="250"/>
      <c r="U376" s="250"/>
    </row>
    <row r="377" spans="1:21" s="247" customFormat="1" ht="15.75" x14ac:dyDescent="0.2">
      <c r="A377" s="259"/>
      <c r="B377" s="258" t="s">
        <v>100</v>
      </c>
      <c r="C377" s="257" t="s">
        <v>5179</v>
      </c>
      <c r="D377" s="253">
        <v>21572.3</v>
      </c>
      <c r="E377" s="254">
        <v>21572.3</v>
      </c>
      <c r="F377" s="254">
        <v>18605.400000000001</v>
      </c>
      <c r="G377" s="254"/>
      <c r="H377" s="254"/>
      <c r="I377" s="256">
        <v>2985.8</v>
      </c>
      <c r="J377" s="254">
        <v>2985.8</v>
      </c>
      <c r="K377" s="255"/>
      <c r="L377" s="255">
        <v>893.2</v>
      </c>
      <c r="M377" s="254"/>
      <c r="N377" s="253">
        <v>24558.1</v>
      </c>
      <c r="O377" s="252"/>
      <c r="P377" s="251"/>
      <c r="T377" s="250"/>
      <c r="U377" s="250"/>
    </row>
    <row r="378" spans="1:21" s="247" customFormat="1" ht="15.75" x14ac:dyDescent="0.2">
      <c r="A378" s="260"/>
      <c r="B378" s="258" t="s">
        <v>100</v>
      </c>
      <c r="C378" s="257" t="s">
        <v>5178</v>
      </c>
      <c r="D378" s="253">
        <v>59120.3</v>
      </c>
      <c r="E378" s="254">
        <v>59120.3</v>
      </c>
      <c r="F378" s="254">
        <v>50729.1</v>
      </c>
      <c r="G378" s="254"/>
      <c r="H378" s="254"/>
      <c r="I378" s="256">
        <v>8121.1000000000013</v>
      </c>
      <c r="J378" s="254">
        <v>8121.1000000000013</v>
      </c>
      <c r="K378" s="255"/>
      <c r="L378" s="255">
        <v>1254</v>
      </c>
      <c r="M378" s="254"/>
      <c r="N378" s="253">
        <v>67241.399999999994</v>
      </c>
      <c r="O378" s="252"/>
      <c r="P378" s="251"/>
      <c r="T378" s="250"/>
      <c r="U378" s="250"/>
    </row>
    <row r="379" spans="1:21" s="247" customFormat="1" ht="15.75" x14ac:dyDescent="0.2">
      <c r="A379" s="260"/>
      <c r="B379" s="258" t="s">
        <v>100</v>
      </c>
      <c r="C379" s="257" t="s">
        <v>5177</v>
      </c>
      <c r="D379" s="253">
        <v>32034.999999999996</v>
      </c>
      <c r="E379" s="254">
        <v>32034.999999999996</v>
      </c>
      <c r="F379" s="254">
        <v>27924.699999999997</v>
      </c>
      <c r="G379" s="254"/>
      <c r="H379" s="254"/>
      <c r="I379" s="256">
        <v>2834</v>
      </c>
      <c r="J379" s="254">
        <v>2834</v>
      </c>
      <c r="K379" s="255"/>
      <c r="L379" s="255">
        <v>763</v>
      </c>
      <c r="M379" s="254"/>
      <c r="N379" s="253">
        <v>34868.999999999993</v>
      </c>
      <c r="O379" s="252"/>
      <c r="P379" s="251"/>
      <c r="T379" s="250"/>
      <c r="U379" s="250"/>
    </row>
    <row r="380" spans="1:21" s="247" customFormat="1" ht="15.75" x14ac:dyDescent="0.2">
      <c r="A380" s="259"/>
      <c r="B380" s="258"/>
      <c r="C380" s="257"/>
      <c r="D380" s="256"/>
      <c r="E380" s="254"/>
      <c r="F380" s="254"/>
      <c r="G380" s="254"/>
      <c r="H380" s="254"/>
      <c r="I380" s="256"/>
      <c r="J380" s="254"/>
      <c r="K380" s="254"/>
      <c r="L380" s="254"/>
      <c r="M380" s="254"/>
      <c r="N380" s="256"/>
      <c r="O380" s="252"/>
      <c r="P380" s="251"/>
      <c r="T380" s="250"/>
      <c r="U380" s="250"/>
    </row>
    <row r="381" spans="1:21" s="247" customFormat="1" ht="39" x14ac:dyDescent="0.2">
      <c r="A381" s="268"/>
      <c r="B381" s="267"/>
      <c r="C381" s="266" t="s">
        <v>5176</v>
      </c>
      <c r="D381" s="265">
        <v>888447.3</v>
      </c>
      <c r="E381" s="265">
        <v>888447.3</v>
      </c>
      <c r="F381" s="265">
        <v>766556.2</v>
      </c>
      <c r="G381" s="265"/>
      <c r="H381" s="265"/>
      <c r="I381" s="265">
        <v>131281.79999999999</v>
      </c>
      <c r="J381" s="265">
        <v>131281.79999999999</v>
      </c>
      <c r="K381" s="265"/>
      <c r="L381" s="265">
        <v>43046.799999999996</v>
      </c>
      <c r="M381" s="265"/>
      <c r="N381" s="265">
        <v>1019729.1</v>
      </c>
      <c r="O381" s="252"/>
      <c r="P381" s="251"/>
      <c r="T381" s="250"/>
      <c r="U381" s="250"/>
    </row>
    <row r="382" spans="1:21" s="247" customFormat="1" ht="15.75" x14ac:dyDescent="0.2">
      <c r="A382" s="259"/>
      <c r="B382" s="258"/>
      <c r="C382" s="257"/>
      <c r="D382" s="256"/>
      <c r="E382" s="254"/>
      <c r="F382" s="254"/>
      <c r="G382" s="254"/>
      <c r="H382" s="254"/>
      <c r="I382" s="256"/>
      <c r="J382" s="254"/>
      <c r="K382" s="254"/>
      <c r="L382" s="254"/>
      <c r="M382" s="254"/>
      <c r="N382" s="256"/>
      <c r="O382" s="252"/>
      <c r="P382" s="251"/>
      <c r="T382" s="250"/>
      <c r="U382" s="250"/>
    </row>
    <row r="383" spans="1:21" s="247" customFormat="1" ht="31.5" x14ac:dyDescent="0.2">
      <c r="A383" s="259"/>
      <c r="B383" s="261" t="s">
        <v>100</v>
      </c>
      <c r="C383" s="257" t="s">
        <v>5175</v>
      </c>
      <c r="D383" s="253">
        <v>11349.400000000001</v>
      </c>
      <c r="E383" s="254">
        <v>11349.400000000001</v>
      </c>
      <c r="F383" s="254">
        <v>9857.7000000000007</v>
      </c>
      <c r="G383" s="254"/>
      <c r="H383" s="254"/>
      <c r="I383" s="256">
        <v>1438.3</v>
      </c>
      <c r="J383" s="254">
        <v>1438.3</v>
      </c>
      <c r="K383" s="255"/>
      <c r="L383" s="255">
        <v>560.59999999999991</v>
      </c>
      <c r="M383" s="254"/>
      <c r="N383" s="253">
        <v>12787.7</v>
      </c>
      <c r="O383" s="252"/>
      <c r="P383" s="251"/>
      <c r="T383" s="250"/>
      <c r="U383" s="250"/>
    </row>
    <row r="384" spans="1:21" s="247" customFormat="1" ht="15.75" x14ac:dyDescent="0.2">
      <c r="A384" s="264"/>
      <c r="B384" s="263" t="s">
        <v>100</v>
      </c>
      <c r="C384" s="262" t="s">
        <v>5174</v>
      </c>
      <c r="D384" s="253">
        <v>125399.7</v>
      </c>
      <c r="E384" s="254">
        <v>125399.7</v>
      </c>
      <c r="F384" s="254">
        <v>107485.5</v>
      </c>
      <c r="G384" s="254"/>
      <c r="H384" s="254"/>
      <c r="I384" s="256">
        <v>29897.699999999997</v>
      </c>
      <c r="J384" s="254">
        <v>29897.699999999997</v>
      </c>
      <c r="K384" s="255"/>
      <c r="L384" s="255">
        <v>11735.5</v>
      </c>
      <c r="M384" s="254"/>
      <c r="N384" s="253">
        <v>155297.4</v>
      </c>
      <c r="O384" s="252"/>
      <c r="P384" s="251"/>
      <c r="T384" s="250"/>
      <c r="U384" s="250"/>
    </row>
    <row r="385" spans="1:21" s="247" customFormat="1" ht="15.75" x14ac:dyDescent="0.2">
      <c r="A385" s="264"/>
      <c r="B385" s="263" t="s">
        <v>100</v>
      </c>
      <c r="C385" s="262" t="s">
        <v>5173</v>
      </c>
      <c r="D385" s="253">
        <v>105574.39999999999</v>
      </c>
      <c r="E385" s="254">
        <v>105574.39999999999</v>
      </c>
      <c r="F385" s="254">
        <v>92312.1</v>
      </c>
      <c r="G385" s="254"/>
      <c r="H385" s="254"/>
      <c r="I385" s="256">
        <v>10692.699999999999</v>
      </c>
      <c r="J385" s="254">
        <v>10692.699999999999</v>
      </c>
      <c r="K385" s="255"/>
      <c r="L385" s="255">
        <v>2662.4</v>
      </c>
      <c r="M385" s="254"/>
      <c r="N385" s="253">
        <v>116267.1</v>
      </c>
      <c r="O385" s="252"/>
      <c r="P385" s="251"/>
      <c r="T385" s="250"/>
      <c r="U385" s="250"/>
    </row>
    <row r="386" spans="1:21" s="247" customFormat="1" ht="15.75" x14ac:dyDescent="0.2">
      <c r="A386" s="260"/>
      <c r="B386" s="258" t="s">
        <v>100</v>
      </c>
      <c r="C386" s="257" t="s">
        <v>5172</v>
      </c>
      <c r="D386" s="253">
        <v>29421.3</v>
      </c>
      <c r="E386" s="254">
        <v>29421.3</v>
      </c>
      <c r="F386" s="254">
        <v>25394.799999999999</v>
      </c>
      <c r="G386" s="254"/>
      <c r="H386" s="254"/>
      <c r="I386" s="256">
        <v>4163.3</v>
      </c>
      <c r="J386" s="254">
        <v>4163.3</v>
      </c>
      <c r="K386" s="255"/>
      <c r="L386" s="255">
        <v>1365.3000000000002</v>
      </c>
      <c r="M386" s="254"/>
      <c r="N386" s="253">
        <v>33584.6</v>
      </c>
      <c r="O386" s="252"/>
      <c r="P386" s="251"/>
      <c r="T386" s="250"/>
      <c r="U386" s="250"/>
    </row>
    <row r="387" spans="1:21" s="247" customFormat="1" ht="15.75" x14ac:dyDescent="0.2">
      <c r="A387" s="260"/>
      <c r="B387" s="258" t="s">
        <v>100</v>
      </c>
      <c r="C387" s="257" t="s">
        <v>5171</v>
      </c>
      <c r="D387" s="253">
        <v>21185.399999999998</v>
      </c>
      <c r="E387" s="254">
        <v>21185.399999999998</v>
      </c>
      <c r="F387" s="254">
        <v>18164.899999999998</v>
      </c>
      <c r="G387" s="254"/>
      <c r="H387" s="254"/>
      <c r="I387" s="256">
        <v>2096.1000000000004</v>
      </c>
      <c r="J387" s="254">
        <v>2096.1000000000004</v>
      </c>
      <c r="K387" s="255"/>
      <c r="L387" s="255">
        <v>564.79999999999995</v>
      </c>
      <c r="M387" s="254"/>
      <c r="N387" s="253">
        <v>23281.5</v>
      </c>
      <c r="O387" s="252"/>
      <c r="P387" s="251"/>
      <c r="T387" s="250"/>
      <c r="U387" s="250"/>
    </row>
    <row r="388" spans="1:21" s="247" customFormat="1" ht="15.75" x14ac:dyDescent="0.2">
      <c r="A388" s="260"/>
      <c r="B388" s="258" t="s">
        <v>100</v>
      </c>
      <c r="C388" s="257" t="s">
        <v>5170</v>
      </c>
      <c r="D388" s="253">
        <v>27911.1</v>
      </c>
      <c r="E388" s="254">
        <v>27911.1</v>
      </c>
      <c r="F388" s="254">
        <v>23874.6</v>
      </c>
      <c r="G388" s="254"/>
      <c r="H388" s="254"/>
      <c r="I388" s="256">
        <v>3809</v>
      </c>
      <c r="J388" s="254">
        <v>3809</v>
      </c>
      <c r="K388" s="255"/>
      <c r="L388" s="255">
        <v>1796.4</v>
      </c>
      <c r="M388" s="254"/>
      <c r="N388" s="253">
        <v>31720.1</v>
      </c>
      <c r="O388" s="252"/>
      <c r="P388" s="251"/>
      <c r="T388" s="250"/>
      <c r="U388" s="250"/>
    </row>
    <row r="389" spans="1:21" s="247" customFormat="1" ht="15.75" x14ac:dyDescent="0.2">
      <c r="A389" s="260"/>
      <c r="B389" s="258" t="s">
        <v>100</v>
      </c>
      <c r="C389" s="257" t="s">
        <v>5169</v>
      </c>
      <c r="D389" s="253">
        <v>9424.6</v>
      </c>
      <c r="E389" s="254">
        <v>9424.6</v>
      </c>
      <c r="F389" s="254">
        <v>8254</v>
      </c>
      <c r="G389" s="254"/>
      <c r="H389" s="254"/>
      <c r="I389" s="256">
        <v>2568.7999999999997</v>
      </c>
      <c r="J389" s="254">
        <v>2568.7999999999997</v>
      </c>
      <c r="K389" s="255"/>
      <c r="L389" s="255">
        <v>1323.7999999999997</v>
      </c>
      <c r="M389" s="254"/>
      <c r="N389" s="253">
        <v>11993.4</v>
      </c>
      <c r="O389" s="252"/>
      <c r="P389" s="251"/>
      <c r="T389" s="250"/>
      <c r="U389" s="250"/>
    </row>
    <row r="390" spans="1:21" s="247" customFormat="1" ht="15.75" x14ac:dyDescent="0.2">
      <c r="A390" s="260"/>
      <c r="B390" s="258" t="s">
        <v>100</v>
      </c>
      <c r="C390" s="257" t="s">
        <v>5168</v>
      </c>
      <c r="D390" s="253">
        <v>26356.9</v>
      </c>
      <c r="E390" s="254">
        <v>26356.9</v>
      </c>
      <c r="F390" s="254">
        <v>22759.9</v>
      </c>
      <c r="G390" s="254"/>
      <c r="H390" s="254"/>
      <c r="I390" s="256">
        <v>3305.5</v>
      </c>
      <c r="J390" s="254">
        <v>3305.5</v>
      </c>
      <c r="K390" s="255"/>
      <c r="L390" s="255">
        <v>892.80000000000007</v>
      </c>
      <c r="M390" s="254"/>
      <c r="N390" s="253">
        <v>29662.400000000001</v>
      </c>
      <c r="O390" s="252"/>
      <c r="P390" s="251"/>
      <c r="T390" s="250"/>
      <c r="U390" s="250"/>
    </row>
    <row r="391" spans="1:21" s="247" customFormat="1" ht="15.75" x14ac:dyDescent="0.2">
      <c r="A391" s="260"/>
      <c r="B391" s="258" t="s">
        <v>100</v>
      </c>
      <c r="C391" s="257" t="s">
        <v>5167</v>
      </c>
      <c r="D391" s="253">
        <v>13622.399999999998</v>
      </c>
      <c r="E391" s="254">
        <v>13622.399999999998</v>
      </c>
      <c r="F391" s="254">
        <v>12189.699999999999</v>
      </c>
      <c r="G391" s="254"/>
      <c r="H391" s="254"/>
      <c r="I391" s="256">
        <v>3415.9000000000005</v>
      </c>
      <c r="J391" s="254">
        <v>3415.9000000000005</v>
      </c>
      <c r="K391" s="255"/>
      <c r="L391" s="255">
        <v>1177.9000000000001</v>
      </c>
      <c r="M391" s="254"/>
      <c r="N391" s="253">
        <v>17038.3</v>
      </c>
      <c r="O391" s="252"/>
      <c r="P391" s="251"/>
      <c r="T391" s="250"/>
      <c r="U391" s="250"/>
    </row>
    <row r="392" spans="1:21" s="247" customFormat="1" ht="15.75" x14ac:dyDescent="0.2">
      <c r="A392" s="260"/>
      <c r="B392" s="258" t="s">
        <v>100</v>
      </c>
      <c r="C392" s="257" t="s">
        <v>5166</v>
      </c>
      <c r="D392" s="253">
        <v>34327.800000000003</v>
      </c>
      <c r="E392" s="254">
        <v>34327.800000000003</v>
      </c>
      <c r="F392" s="254">
        <v>29639.100000000002</v>
      </c>
      <c r="G392" s="254"/>
      <c r="H392" s="254"/>
      <c r="I392" s="256">
        <v>4424.3</v>
      </c>
      <c r="J392" s="254">
        <v>4424.3</v>
      </c>
      <c r="K392" s="255"/>
      <c r="L392" s="255">
        <v>1504.2</v>
      </c>
      <c r="M392" s="254"/>
      <c r="N392" s="253">
        <v>38752.1</v>
      </c>
      <c r="O392" s="252"/>
      <c r="P392" s="251"/>
      <c r="T392" s="250"/>
      <c r="U392" s="250"/>
    </row>
    <row r="393" spans="1:21" s="247" customFormat="1" ht="15.75" x14ac:dyDescent="0.2">
      <c r="A393" s="260"/>
      <c r="B393" s="258" t="s">
        <v>100</v>
      </c>
      <c r="C393" s="257" t="s">
        <v>5165</v>
      </c>
      <c r="D393" s="253">
        <v>15733.599999999999</v>
      </c>
      <c r="E393" s="254">
        <v>15733.599999999999</v>
      </c>
      <c r="F393" s="254">
        <v>14016.199999999999</v>
      </c>
      <c r="G393" s="254"/>
      <c r="H393" s="254"/>
      <c r="I393" s="256">
        <v>4412.2000000000007</v>
      </c>
      <c r="J393" s="254">
        <v>4412.2000000000007</v>
      </c>
      <c r="K393" s="255"/>
      <c r="L393" s="255">
        <v>1718.5</v>
      </c>
      <c r="M393" s="254"/>
      <c r="N393" s="253">
        <v>20145.8</v>
      </c>
      <c r="O393" s="252"/>
      <c r="P393" s="251"/>
      <c r="T393" s="250"/>
      <c r="U393" s="250"/>
    </row>
    <row r="394" spans="1:21" s="247" customFormat="1" ht="15.75" x14ac:dyDescent="0.2">
      <c r="A394" s="260"/>
      <c r="B394" s="258" t="s">
        <v>100</v>
      </c>
      <c r="C394" s="257" t="s">
        <v>5164</v>
      </c>
      <c r="D394" s="253">
        <v>23970.6</v>
      </c>
      <c r="E394" s="254">
        <v>23970.6</v>
      </c>
      <c r="F394" s="254">
        <v>20833.099999999999</v>
      </c>
      <c r="G394" s="254"/>
      <c r="H394" s="254"/>
      <c r="I394" s="256">
        <v>3781.7999999999997</v>
      </c>
      <c r="J394" s="254">
        <v>3781.7999999999997</v>
      </c>
      <c r="K394" s="255"/>
      <c r="L394" s="255">
        <v>1016.3</v>
      </c>
      <c r="M394" s="254"/>
      <c r="N394" s="253">
        <v>27752.399999999998</v>
      </c>
      <c r="O394" s="252"/>
      <c r="P394" s="251"/>
      <c r="T394" s="250"/>
      <c r="U394" s="250"/>
    </row>
    <row r="395" spans="1:21" s="247" customFormat="1" ht="15.75" x14ac:dyDescent="0.2">
      <c r="A395" s="260"/>
      <c r="B395" s="258" t="s">
        <v>100</v>
      </c>
      <c r="C395" s="257" t="s">
        <v>5163</v>
      </c>
      <c r="D395" s="253">
        <v>18313.8</v>
      </c>
      <c r="E395" s="254">
        <v>18313.8</v>
      </c>
      <c r="F395" s="254">
        <v>15734</v>
      </c>
      <c r="G395" s="254"/>
      <c r="H395" s="254"/>
      <c r="I395" s="256">
        <v>2600.8000000000002</v>
      </c>
      <c r="J395" s="254">
        <v>2600.8000000000002</v>
      </c>
      <c r="K395" s="255"/>
      <c r="L395" s="255">
        <v>1092.7000000000003</v>
      </c>
      <c r="M395" s="254"/>
      <c r="N395" s="253">
        <v>20914.599999999999</v>
      </c>
      <c r="O395" s="252"/>
      <c r="P395" s="251"/>
      <c r="T395" s="250"/>
      <c r="U395" s="250"/>
    </row>
    <row r="396" spans="1:21" s="247" customFormat="1" ht="15.75" x14ac:dyDescent="0.2">
      <c r="A396" s="260"/>
      <c r="B396" s="258" t="s">
        <v>100</v>
      </c>
      <c r="C396" s="257" t="s">
        <v>5162</v>
      </c>
      <c r="D396" s="253">
        <v>30583.5</v>
      </c>
      <c r="E396" s="254">
        <v>30583.5</v>
      </c>
      <c r="F396" s="254">
        <v>26335.7</v>
      </c>
      <c r="G396" s="254"/>
      <c r="H396" s="254"/>
      <c r="I396" s="256">
        <v>4673.7000000000007</v>
      </c>
      <c r="J396" s="254">
        <v>4673.7000000000007</v>
      </c>
      <c r="K396" s="255"/>
      <c r="L396" s="255">
        <v>1216.5</v>
      </c>
      <c r="M396" s="254"/>
      <c r="N396" s="253">
        <v>35257.199999999997</v>
      </c>
      <c r="O396" s="252"/>
      <c r="P396" s="251"/>
      <c r="T396" s="250"/>
      <c r="U396" s="250"/>
    </row>
    <row r="397" spans="1:21" s="247" customFormat="1" ht="15.75" x14ac:dyDescent="0.2">
      <c r="A397" s="260"/>
      <c r="B397" s="258" t="s">
        <v>100</v>
      </c>
      <c r="C397" s="257" t="s">
        <v>5161</v>
      </c>
      <c r="D397" s="253">
        <v>21312.199999999997</v>
      </c>
      <c r="E397" s="254">
        <v>21312.199999999997</v>
      </c>
      <c r="F397" s="254">
        <v>18458.3</v>
      </c>
      <c r="G397" s="254"/>
      <c r="H397" s="254"/>
      <c r="I397" s="256">
        <v>3404.2</v>
      </c>
      <c r="J397" s="254">
        <v>3404.2</v>
      </c>
      <c r="K397" s="255"/>
      <c r="L397" s="255">
        <v>1218.9000000000001</v>
      </c>
      <c r="M397" s="254"/>
      <c r="N397" s="253">
        <v>24716.399999999998</v>
      </c>
      <c r="O397" s="252"/>
      <c r="P397" s="251"/>
      <c r="T397" s="250"/>
      <c r="U397" s="250"/>
    </row>
    <row r="398" spans="1:21" s="247" customFormat="1" ht="15.75" x14ac:dyDescent="0.2">
      <c r="A398" s="260"/>
      <c r="B398" s="261" t="s">
        <v>100</v>
      </c>
      <c r="C398" s="269" t="s">
        <v>5160</v>
      </c>
      <c r="D398" s="253">
        <v>105076.00000000001</v>
      </c>
      <c r="E398" s="254">
        <v>105076.00000000001</v>
      </c>
      <c r="F398" s="254">
        <v>90038.6</v>
      </c>
      <c r="G398" s="254"/>
      <c r="H398" s="254"/>
      <c r="I398" s="256">
        <v>13044.699999999999</v>
      </c>
      <c r="J398" s="254">
        <v>13044.699999999999</v>
      </c>
      <c r="K398" s="255"/>
      <c r="L398" s="255">
        <v>4371.7999999999993</v>
      </c>
      <c r="M398" s="254"/>
      <c r="N398" s="253">
        <v>118120.70000000001</v>
      </c>
      <c r="O398" s="252"/>
      <c r="P398" s="251"/>
      <c r="T398" s="250"/>
      <c r="U398" s="250"/>
    </row>
    <row r="399" spans="1:21" s="247" customFormat="1" ht="15.75" x14ac:dyDescent="0.2">
      <c r="A399" s="260"/>
      <c r="B399" s="261" t="s">
        <v>100</v>
      </c>
      <c r="C399" s="269" t="s">
        <v>5159</v>
      </c>
      <c r="D399" s="253">
        <v>55318</v>
      </c>
      <c r="E399" s="254">
        <v>55318</v>
      </c>
      <c r="F399" s="254">
        <v>47449.700000000004</v>
      </c>
      <c r="G399" s="254"/>
      <c r="H399" s="254"/>
      <c r="I399" s="256">
        <v>7707.4</v>
      </c>
      <c r="J399" s="254">
        <v>7707.4</v>
      </c>
      <c r="K399" s="255"/>
      <c r="L399" s="255">
        <v>2239.1</v>
      </c>
      <c r="M399" s="254"/>
      <c r="N399" s="253">
        <v>63025.4</v>
      </c>
      <c r="O399" s="252"/>
      <c r="P399" s="251"/>
      <c r="T399" s="250"/>
      <c r="U399" s="250"/>
    </row>
    <row r="400" spans="1:21" s="247" customFormat="1" ht="15.75" x14ac:dyDescent="0.2">
      <c r="A400" s="260"/>
      <c r="B400" s="258" t="s">
        <v>100</v>
      </c>
      <c r="C400" s="257" t="s">
        <v>5158</v>
      </c>
      <c r="D400" s="253">
        <v>66415.799999999988</v>
      </c>
      <c r="E400" s="254">
        <v>66415.799999999988</v>
      </c>
      <c r="F400" s="254">
        <v>57258.299999999996</v>
      </c>
      <c r="G400" s="254"/>
      <c r="H400" s="254"/>
      <c r="I400" s="256">
        <v>8759.9000000000015</v>
      </c>
      <c r="J400" s="254">
        <v>8759.9000000000015</v>
      </c>
      <c r="K400" s="255"/>
      <c r="L400" s="255">
        <v>2114.7000000000003</v>
      </c>
      <c r="M400" s="254"/>
      <c r="N400" s="253">
        <v>75175.7</v>
      </c>
      <c r="O400" s="252"/>
      <c r="P400" s="251"/>
      <c r="T400" s="250"/>
      <c r="U400" s="250"/>
    </row>
    <row r="401" spans="1:21" s="247" customFormat="1" ht="15.75" x14ac:dyDescent="0.2">
      <c r="A401" s="260"/>
      <c r="B401" s="258" t="s">
        <v>100</v>
      </c>
      <c r="C401" s="257" t="s">
        <v>5157</v>
      </c>
      <c r="D401" s="253">
        <v>74673.5</v>
      </c>
      <c r="E401" s="254">
        <v>74673.5</v>
      </c>
      <c r="F401" s="254">
        <v>64194.700000000004</v>
      </c>
      <c r="G401" s="254"/>
      <c r="H401" s="254"/>
      <c r="I401" s="256">
        <v>9340.8000000000011</v>
      </c>
      <c r="J401" s="254">
        <v>9340.8000000000011</v>
      </c>
      <c r="K401" s="255"/>
      <c r="L401" s="255">
        <v>2612.4</v>
      </c>
      <c r="M401" s="254"/>
      <c r="N401" s="253">
        <v>84014.3</v>
      </c>
      <c r="O401" s="252"/>
      <c r="P401" s="251"/>
      <c r="T401" s="250"/>
      <c r="U401" s="250"/>
    </row>
    <row r="402" spans="1:21" s="247" customFormat="1" ht="15.75" x14ac:dyDescent="0.2">
      <c r="A402" s="260"/>
      <c r="B402" s="258" t="s">
        <v>100</v>
      </c>
      <c r="C402" s="257" t="s">
        <v>5156</v>
      </c>
      <c r="D402" s="253">
        <v>72477.299999999988</v>
      </c>
      <c r="E402" s="254">
        <v>72477.299999999988</v>
      </c>
      <c r="F402" s="254">
        <v>62305.3</v>
      </c>
      <c r="G402" s="254"/>
      <c r="H402" s="254"/>
      <c r="I402" s="256">
        <v>7744.7000000000007</v>
      </c>
      <c r="J402" s="254">
        <v>7744.7000000000007</v>
      </c>
      <c r="K402" s="255"/>
      <c r="L402" s="255">
        <v>1862.2</v>
      </c>
      <c r="M402" s="254"/>
      <c r="N402" s="253">
        <v>80222</v>
      </c>
      <c r="O402" s="252"/>
      <c r="P402" s="251"/>
      <c r="T402" s="250"/>
      <c r="U402" s="250"/>
    </row>
    <row r="403" spans="1:21" s="247" customFormat="1" ht="15.75" x14ac:dyDescent="0.2">
      <c r="A403" s="259"/>
      <c r="B403" s="258"/>
      <c r="C403" s="257"/>
      <c r="D403" s="256"/>
      <c r="E403" s="254"/>
      <c r="F403" s="254"/>
      <c r="G403" s="254"/>
      <c r="H403" s="254"/>
      <c r="I403" s="256"/>
      <c r="J403" s="254"/>
      <c r="K403" s="254"/>
      <c r="L403" s="254"/>
      <c r="M403" s="254"/>
      <c r="N403" s="256"/>
      <c r="O403" s="252"/>
      <c r="P403" s="251"/>
      <c r="T403" s="250"/>
      <c r="U403" s="250"/>
    </row>
    <row r="404" spans="1:21" s="247" customFormat="1" ht="39" x14ac:dyDescent="0.2">
      <c r="A404" s="268"/>
      <c r="B404" s="267"/>
      <c r="C404" s="266" t="s">
        <v>5155</v>
      </c>
      <c r="D404" s="265">
        <v>184613</v>
      </c>
      <c r="E404" s="265">
        <v>184613</v>
      </c>
      <c r="F404" s="265">
        <v>152917.1</v>
      </c>
      <c r="G404" s="265"/>
      <c r="H404" s="265"/>
      <c r="I404" s="265">
        <v>67431.3</v>
      </c>
      <c r="J404" s="265">
        <v>67431.3</v>
      </c>
      <c r="K404" s="265"/>
      <c r="L404" s="265">
        <v>19093.400000000001</v>
      </c>
      <c r="M404" s="265"/>
      <c r="N404" s="265">
        <v>252044.30000000002</v>
      </c>
      <c r="O404" s="252"/>
      <c r="P404" s="251"/>
      <c r="T404" s="250"/>
      <c r="U404" s="250"/>
    </row>
    <row r="405" spans="1:21" s="247" customFormat="1" ht="11.25" customHeight="1" x14ac:dyDescent="0.2">
      <c r="A405" s="259"/>
      <c r="B405" s="258"/>
      <c r="C405" s="257"/>
      <c r="D405" s="256"/>
      <c r="E405" s="254"/>
      <c r="F405" s="254"/>
      <c r="G405" s="254"/>
      <c r="H405" s="254"/>
      <c r="I405" s="256"/>
      <c r="J405" s="254"/>
      <c r="K405" s="254"/>
      <c r="L405" s="254"/>
      <c r="M405" s="254"/>
      <c r="N405" s="256"/>
      <c r="O405" s="252"/>
      <c r="P405" s="251"/>
      <c r="T405" s="250"/>
      <c r="U405" s="250"/>
    </row>
    <row r="406" spans="1:21" s="247" customFormat="1" ht="31.5" x14ac:dyDescent="0.2">
      <c r="A406" s="259"/>
      <c r="B406" s="261" t="s">
        <v>100</v>
      </c>
      <c r="C406" s="257" t="s">
        <v>5154</v>
      </c>
      <c r="D406" s="253">
        <v>6967.9000000000005</v>
      </c>
      <c r="E406" s="254">
        <v>6967.9000000000005</v>
      </c>
      <c r="F406" s="254">
        <v>6059.3</v>
      </c>
      <c r="G406" s="254"/>
      <c r="H406" s="254"/>
      <c r="I406" s="256">
        <v>2714.8</v>
      </c>
      <c r="J406" s="254">
        <v>2714.8</v>
      </c>
      <c r="K406" s="255"/>
      <c r="L406" s="255">
        <v>1607.5</v>
      </c>
      <c r="M406" s="254"/>
      <c r="N406" s="253">
        <v>9682.7000000000007</v>
      </c>
      <c r="O406" s="252"/>
      <c r="P406" s="251"/>
      <c r="T406" s="250"/>
      <c r="U406" s="250"/>
    </row>
    <row r="407" spans="1:21" s="247" customFormat="1" ht="15.75" x14ac:dyDescent="0.2">
      <c r="A407" s="264"/>
      <c r="B407" s="263" t="s">
        <v>100</v>
      </c>
      <c r="C407" s="262" t="s">
        <v>5153</v>
      </c>
      <c r="D407" s="253">
        <v>19206.099999999999</v>
      </c>
      <c r="E407" s="254">
        <v>19206.099999999999</v>
      </c>
      <c r="F407" s="254">
        <v>16347.7</v>
      </c>
      <c r="G407" s="254"/>
      <c r="H407" s="254"/>
      <c r="I407" s="256">
        <v>3112.8</v>
      </c>
      <c r="J407" s="254">
        <v>3112.8</v>
      </c>
      <c r="K407" s="255"/>
      <c r="L407" s="255">
        <v>895.9</v>
      </c>
      <c r="M407" s="254"/>
      <c r="N407" s="253">
        <v>22318.899999999998</v>
      </c>
      <c r="O407" s="252"/>
      <c r="P407" s="251"/>
      <c r="T407" s="250"/>
      <c r="U407" s="250"/>
    </row>
    <row r="408" spans="1:21" s="247" customFormat="1" ht="15.75" x14ac:dyDescent="0.2">
      <c r="A408" s="264"/>
      <c r="B408" s="263" t="s">
        <v>100</v>
      </c>
      <c r="C408" s="262" t="s">
        <v>5152</v>
      </c>
      <c r="D408" s="253">
        <v>11556.900000000001</v>
      </c>
      <c r="E408" s="254">
        <v>11556.900000000001</v>
      </c>
      <c r="F408" s="254">
        <v>9738.7000000000007</v>
      </c>
      <c r="G408" s="254"/>
      <c r="H408" s="254"/>
      <c r="I408" s="256">
        <v>2501.9</v>
      </c>
      <c r="J408" s="254">
        <v>2501.9</v>
      </c>
      <c r="K408" s="255"/>
      <c r="L408" s="255">
        <v>877.1</v>
      </c>
      <c r="M408" s="254"/>
      <c r="N408" s="253">
        <v>14058.800000000001</v>
      </c>
      <c r="O408" s="252"/>
      <c r="P408" s="251"/>
      <c r="T408" s="250"/>
      <c r="U408" s="250"/>
    </row>
    <row r="409" spans="1:21" s="247" customFormat="1" ht="15.75" x14ac:dyDescent="0.2">
      <c r="A409" s="260"/>
      <c r="B409" s="261" t="s">
        <v>100</v>
      </c>
      <c r="C409" s="269" t="s">
        <v>5151</v>
      </c>
      <c r="D409" s="253">
        <v>14171.000000000002</v>
      </c>
      <c r="E409" s="254">
        <v>14171.000000000002</v>
      </c>
      <c r="F409" s="254">
        <v>11782.300000000001</v>
      </c>
      <c r="G409" s="254"/>
      <c r="H409" s="254"/>
      <c r="I409" s="256">
        <v>3093.5167012685902</v>
      </c>
      <c r="J409" s="254">
        <v>3093.5167012685902</v>
      </c>
      <c r="K409" s="255"/>
      <c r="L409" s="255">
        <v>381.8</v>
      </c>
      <c r="M409" s="254"/>
      <c r="N409" s="253">
        <v>17264.516701268592</v>
      </c>
      <c r="O409" s="252"/>
      <c r="P409" s="251"/>
      <c r="T409" s="250"/>
      <c r="U409" s="250"/>
    </row>
    <row r="410" spans="1:21" s="247" customFormat="1" ht="15.75" x14ac:dyDescent="0.2">
      <c r="A410" s="259"/>
      <c r="B410" s="258" t="s">
        <v>100</v>
      </c>
      <c r="C410" s="257" t="s">
        <v>5150</v>
      </c>
      <c r="D410" s="253">
        <v>8373.7999999999993</v>
      </c>
      <c r="E410" s="254">
        <v>8373.7999999999993</v>
      </c>
      <c r="F410" s="254">
        <v>6740.5</v>
      </c>
      <c r="G410" s="254"/>
      <c r="H410" s="254"/>
      <c r="I410" s="256">
        <v>5737.4446196675644</v>
      </c>
      <c r="J410" s="254">
        <v>5737.4446196675644</v>
      </c>
      <c r="K410" s="255"/>
      <c r="L410" s="255">
        <v>2772.9</v>
      </c>
      <c r="M410" s="254"/>
      <c r="N410" s="253">
        <v>14111.244619667563</v>
      </c>
      <c r="O410" s="252"/>
      <c r="P410" s="251"/>
      <c r="T410" s="250"/>
      <c r="U410" s="250"/>
    </row>
    <row r="411" spans="1:21" s="247" customFormat="1" ht="15.75" x14ac:dyDescent="0.2">
      <c r="A411" s="260"/>
      <c r="B411" s="258" t="s">
        <v>100</v>
      </c>
      <c r="C411" s="257" t="s">
        <v>5149</v>
      </c>
      <c r="D411" s="253">
        <v>19066.099999999999</v>
      </c>
      <c r="E411" s="254">
        <v>19066.099999999999</v>
      </c>
      <c r="F411" s="254">
        <v>15957.099999999999</v>
      </c>
      <c r="G411" s="254"/>
      <c r="H411" s="254"/>
      <c r="I411" s="256">
        <v>5710.753183817671</v>
      </c>
      <c r="J411" s="254">
        <v>5710.753183817671</v>
      </c>
      <c r="K411" s="255"/>
      <c r="L411" s="255">
        <v>1014.3</v>
      </c>
      <c r="M411" s="254"/>
      <c r="N411" s="253">
        <v>24776.853183817671</v>
      </c>
      <c r="O411" s="252"/>
      <c r="P411" s="251"/>
      <c r="T411" s="250"/>
      <c r="U411" s="250"/>
    </row>
    <row r="412" spans="1:21" s="247" customFormat="1" ht="15.75" x14ac:dyDescent="0.2">
      <c r="A412" s="260"/>
      <c r="B412" s="258" t="s">
        <v>100</v>
      </c>
      <c r="C412" s="257" t="s">
        <v>5148</v>
      </c>
      <c r="D412" s="253">
        <v>9374.1</v>
      </c>
      <c r="E412" s="254">
        <v>9374.1</v>
      </c>
      <c r="F412" s="254">
        <v>7413.7000000000007</v>
      </c>
      <c r="G412" s="254"/>
      <c r="H412" s="254"/>
      <c r="I412" s="256">
        <v>5144.7899994416284</v>
      </c>
      <c r="J412" s="254">
        <v>5144.7899994416284</v>
      </c>
      <c r="K412" s="255"/>
      <c r="L412" s="255">
        <v>1265.0999999999999</v>
      </c>
      <c r="M412" s="254"/>
      <c r="N412" s="253">
        <v>14518.889999441628</v>
      </c>
      <c r="O412" s="252"/>
      <c r="P412" s="251"/>
      <c r="T412" s="250"/>
      <c r="U412" s="250"/>
    </row>
    <row r="413" spans="1:21" s="247" customFormat="1" ht="15.75" x14ac:dyDescent="0.2">
      <c r="A413" s="259"/>
      <c r="B413" s="258" t="s">
        <v>100</v>
      </c>
      <c r="C413" s="257" t="s">
        <v>5147</v>
      </c>
      <c r="D413" s="253">
        <v>5601.2000000000007</v>
      </c>
      <c r="E413" s="254">
        <v>5601.2000000000007</v>
      </c>
      <c r="F413" s="254">
        <v>3761.9000000000005</v>
      </c>
      <c r="G413" s="254"/>
      <c r="H413" s="254"/>
      <c r="I413" s="256">
        <v>7974.7252818817533</v>
      </c>
      <c r="J413" s="254">
        <v>7974.7252818817533</v>
      </c>
      <c r="K413" s="255"/>
      <c r="L413" s="255">
        <v>1412.2</v>
      </c>
      <c r="M413" s="254"/>
      <c r="N413" s="253">
        <v>13575.925281881755</v>
      </c>
      <c r="O413" s="252"/>
      <c r="P413" s="251"/>
      <c r="T413" s="250"/>
      <c r="U413" s="250"/>
    </row>
    <row r="414" spans="1:21" s="247" customFormat="1" ht="15.75" x14ac:dyDescent="0.2">
      <c r="A414" s="260"/>
      <c r="B414" s="258" t="s">
        <v>100</v>
      </c>
      <c r="C414" s="257" t="s">
        <v>5146</v>
      </c>
      <c r="D414" s="253">
        <v>5245</v>
      </c>
      <c r="E414" s="254">
        <v>5245</v>
      </c>
      <c r="F414" s="254">
        <v>4035.3</v>
      </c>
      <c r="G414" s="254"/>
      <c r="H414" s="254"/>
      <c r="I414" s="256">
        <v>4884.4465020415391</v>
      </c>
      <c r="J414" s="254">
        <v>4884.4465020415391</v>
      </c>
      <c r="K414" s="255"/>
      <c r="L414" s="255">
        <v>1507.5000000000002</v>
      </c>
      <c r="M414" s="254"/>
      <c r="N414" s="253">
        <v>10129.446502041539</v>
      </c>
      <c r="O414" s="252"/>
      <c r="P414" s="251"/>
      <c r="T414" s="250"/>
      <c r="U414" s="250"/>
    </row>
    <row r="415" spans="1:21" s="247" customFormat="1" ht="15.75" x14ac:dyDescent="0.2">
      <c r="A415" s="260"/>
      <c r="B415" s="258" t="s">
        <v>100</v>
      </c>
      <c r="C415" s="257" t="s">
        <v>5145</v>
      </c>
      <c r="D415" s="253">
        <v>5235.5</v>
      </c>
      <c r="E415" s="254">
        <v>5235.5</v>
      </c>
      <c r="F415" s="254">
        <v>3678</v>
      </c>
      <c r="G415" s="254"/>
      <c r="H415" s="254"/>
      <c r="I415" s="256">
        <v>6124.3758834492128</v>
      </c>
      <c r="J415" s="254">
        <v>6124.3758834492128</v>
      </c>
      <c r="K415" s="255"/>
      <c r="L415" s="255">
        <v>967.5</v>
      </c>
      <c r="M415" s="254"/>
      <c r="N415" s="253">
        <v>11359.875883449213</v>
      </c>
      <c r="O415" s="252"/>
      <c r="P415" s="251"/>
      <c r="T415" s="250"/>
      <c r="U415" s="250"/>
    </row>
    <row r="416" spans="1:21" s="247" customFormat="1" ht="15.75" x14ac:dyDescent="0.2">
      <c r="A416" s="260"/>
      <c r="B416" s="258" t="s">
        <v>100</v>
      </c>
      <c r="C416" s="257" t="s">
        <v>5144</v>
      </c>
      <c r="D416" s="253">
        <v>75090.8</v>
      </c>
      <c r="E416" s="254">
        <v>75090.8</v>
      </c>
      <c r="F416" s="254">
        <v>63640.500000000007</v>
      </c>
      <c r="G416" s="254"/>
      <c r="H416" s="254"/>
      <c r="I416" s="256">
        <v>17550.145877304454</v>
      </c>
      <c r="J416" s="254">
        <v>17550.145877304454</v>
      </c>
      <c r="K416" s="255"/>
      <c r="L416" s="255">
        <v>5566.5</v>
      </c>
      <c r="M416" s="254"/>
      <c r="N416" s="253">
        <v>92640.945877304461</v>
      </c>
      <c r="O416" s="252"/>
      <c r="P416" s="251"/>
      <c r="T416" s="250"/>
      <c r="U416" s="250"/>
    </row>
    <row r="417" spans="1:21" s="247" customFormat="1" ht="15.75" x14ac:dyDescent="0.2">
      <c r="A417" s="259"/>
      <c r="B417" s="258" t="s">
        <v>100</v>
      </c>
      <c r="C417" s="257" t="s">
        <v>5143</v>
      </c>
      <c r="D417" s="253">
        <v>4724.6000000000004</v>
      </c>
      <c r="E417" s="254">
        <v>4724.6000000000004</v>
      </c>
      <c r="F417" s="254">
        <v>3762.1000000000004</v>
      </c>
      <c r="G417" s="254"/>
      <c r="H417" s="254"/>
      <c r="I417" s="256">
        <v>2881.6019511275899</v>
      </c>
      <c r="J417" s="254">
        <v>2881.6019511275899</v>
      </c>
      <c r="K417" s="255"/>
      <c r="L417" s="255">
        <v>825.1</v>
      </c>
      <c r="M417" s="254"/>
      <c r="N417" s="253">
        <v>7606.2019511275903</v>
      </c>
      <c r="O417" s="252"/>
      <c r="P417" s="251"/>
      <c r="T417" s="250"/>
      <c r="U417" s="250"/>
    </row>
    <row r="418" spans="1:21" s="247" customFormat="1" ht="15.75" x14ac:dyDescent="0.2">
      <c r="A418" s="259"/>
      <c r="B418" s="258"/>
      <c r="C418" s="257"/>
      <c r="D418" s="256"/>
      <c r="E418" s="254"/>
      <c r="F418" s="254"/>
      <c r="G418" s="254"/>
      <c r="H418" s="254"/>
      <c r="I418" s="256"/>
      <c r="J418" s="254"/>
      <c r="K418" s="254"/>
      <c r="L418" s="254"/>
      <c r="M418" s="254"/>
      <c r="N418" s="256"/>
      <c r="O418" s="252"/>
      <c r="P418" s="251"/>
      <c r="T418" s="250"/>
      <c r="U418" s="250"/>
    </row>
    <row r="419" spans="1:21" s="247" customFormat="1" ht="39" x14ac:dyDescent="0.2">
      <c r="A419" s="268"/>
      <c r="B419" s="267"/>
      <c r="C419" s="266" t="s">
        <v>5142</v>
      </c>
      <c r="D419" s="265">
        <v>391761.6</v>
      </c>
      <c r="E419" s="265">
        <v>391761.6</v>
      </c>
      <c r="F419" s="265">
        <v>339183.9</v>
      </c>
      <c r="G419" s="265"/>
      <c r="H419" s="265"/>
      <c r="I419" s="265">
        <v>52345.1</v>
      </c>
      <c r="J419" s="265">
        <v>52345.1</v>
      </c>
      <c r="K419" s="265"/>
      <c r="L419" s="265">
        <v>15038.4</v>
      </c>
      <c r="M419" s="265"/>
      <c r="N419" s="265">
        <v>444106.70000000007</v>
      </c>
      <c r="O419" s="252"/>
      <c r="P419" s="251"/>
      <c r="T419" s="250"/>
      <c r="U419" s="250"/>
    </row>
    <row r="420" spans="1:21" s="247" customFormat="1" ht="15.75" x14ac:dyDescent="0.2">
      <c r="A420" s="259"/>
      <c r="B420" s="258"/>
      <c r="C420" s="257"/>
      <c r="D420" s="256"/>
      <c r="E420" s="254"/>
      <c r="F420" s="254"/>
      <c r="G420" s="254"/>
      <c r="H420" s="254"/>
      <c r="I420" s="256"/>
      <c r="J420" s="254"/>
      <c r="K420" s="254"/>
      <c r="L420" s="254"/>
      <c r="M420" s="254"/>
      <c r="N420" s="256"/>
      <c r="O420" s="252"/>
      <c r="P420" s="251"/>
      <c r="T420" s="250"/>
      <c r="U420" s="250"/>
    </row>
    <row r="421" spans="1:21" s="247" customFormat="1" ht="31.5" x14ac:dyDescent="0.2">
      <c r="A421" s="259"/>
      <c r="B421" s="261" t="s">
        <v>100</v>
      </c>
      <c r="C421" s="257" t="s">
        <v>5141</v>
      </c>
      <c r="D421" s="253">
        <v>4616.3999999999996</v>
      </c>
      <c r="E421" s="254">
        <v>4616.3999999999996</v>
      </c>
      <c r="F421" s="254">
        <v>4046.5</v>
      </c>
      <c r="G421" s="254"/>
      <c r="H421" s="254"/>
      <c r="I421" s="256">
        <v>692.2</v>
      </c>
      <c r="J421" s="254">
        <v>692.2</v>
      </c>
      <c r="K421" s="255"/>
      <c r="L421" s="255">
        <v>266.8</v>
      </c>
      <c r="M421" s="254"/>
      <c r="N421" s="253">
        <v>5308.5999999999995</v>
      </c>
      <c r="O421" s="252"/>
      <c r="P421" s="251"/>
      <c r="T421" s="250"/>
      <c r="U421" s="250"/>
    </row>
    <row r="422" spans="1:21" s="247" customFormat="1" ht="15.75" x14ac:dyDescent="0.2">
      <c r="A422" s="264"/>
      <c r="B422" s="263" t="s">
        <v>100</v>
      </c>
      <c r="C422" s="262" t="s">
        <v>5140</v>
      </c>
      <c r="D422" s="253">
        <v>43539.7</v>
      </c>
      <c r="E422" s="254">
        <v>43539.7</v>
      </c>
      <c r="F422" s="254">
        <v>38079.5</v>
      </c>
      <c r="G422" s="254"/>
      <c r="H422" s="254"/>
      <c r="I422" s="256">
        <v>4099.5</v>
      </c>
      <c r="J422" s="254">
        <v>4099.5</v>
      </c>
      <c r="K422" s="255"/>
      <c r="L422" s="255">
        <v>927.59999999999991</v>
      </c>
      <c r="M422" s="254"/>
      <c r="N422" s="253">
        <v>47639.199999999997</v>
      </c>
      <c r="O422" s="252"/>
      <c r="P422" s="251"/>
      <c r="T422" s="250"/>
      <c r="U422" s="250"/>
    </row>
    <row r="423" spans="1:21" s="247" customFormat="1" ht="15.75" x14ac:dyDescent="0.2">
      <c r="A423" s="264"/>
      <c r="B423" s="263" t="s">
        <v>100</v>
      </c>
      <c r="C423" s="262" t="s">
        <v>5139</v>
      </c>
      <c r="D423" s="253">
        <v>43244.1</v>
      </c>
      <c r="E423" s="254">
        <v>43244.1</v>
      </c>
      <c r="F423" s="254">
        <v>37218.199999999997</v>
      </c>
      <c r="G423" s="254"/>
      <c r="H423" s="254"/>
      <c r="I423" s="256">
        <v>7006.4</v>
      </c>
      <c r="J423" s="254">
        <v>7006.4</v>
      </c>
      <c r="K423" s="255"/>
      <c r="L423" s="255">
        <v>2207.1999999999998</v>
      </c>
      <c r="M423" s="254"/>
      <c r="N423" s="253">
        <v>50250.499999999993</v>
      </c>
      <c r="O423" s="252"/>
      <c r="P423" s="251"/>
      <c r="T423" s="250"/>
      <c r="U423" s="250"/>
    </row>
    <row r="424" spans="1:21" s="247" customFormat="1" ht="15.75" x14ac:dyDescent="0.2">
      <c r="A424" s="260"/>
      <c r="B424" s="261" t="s">
        <v>100</v>
      </c>
      <c r="C424" s="269" t="s">
        <v>5138</v>
      </c>
      <c r="D424" s="253">
        <v>14659.099999999999</v>
      </c>
      <c r="E424" s="254">
        <v>14659.099999999999</v>
      </c>
      <c r="F424" s="254">
        <v>12575.8</v>
      </c>
      <c r="G424" s="254"/>
      <c r="H424" s="254"/>
      <c r="I424" s="256">
        <v>1645.6999999999998</v>
      </c>
      <c r="J424" s="254">
        <v>1645.6999999999998</v>
      </c>
      <c r="K424" s="255"/>
      <c r="L424" s="255">
        <v>447.3</v>
      </c>
      <c r="M424" s="254"/>
      <c r="N424" s="253">
        <v>16304.8</v>
      </c>
      <c r="O424" s="252"/>
      <c r="P424" s="251"/>
      <c r="T424" s="250"/>
      <c r="U424" s="250"/>
    </row>
    <row r="425" spans="1:21" s="247" customFormat="1" ht="15.75" x14ac:dyDescent="0.2">
      <c r="A425" s="259"/>
      <c r="B425" s="258" t="s">
        <v>100</v>
      </c>
      <c r="C425" s="257" t="s">
        <v>5137</v>
      </c>
      <c r="D425" s="253">
        <v>26103.100000000002</v>
      </c>
      <c r="E425" s="254">
        <v>26103.100000000002</v>
      </c>
      <c r="F425" s="254">
        <v>22547.4</v>
      </c>
      <c r="G425" s="254"/>
      <c r="H425" s="254"/>
      <c r="I425" s="256">
        <v>3064.3999999999996</v>
      </c>
      <c r="J425" s="254">
        <v>3064.3999999999996</v>
      </c>
      <c r="K425" s="255"/>
      <c r="L425" s="255">
        <v>1043.3999999999999</v>
      </c>
      <c r="M425" s="254"/>
      <c r="N425" s="253">
        <v>29167.5</v>
      </c>
      <c r="O425" s="252"/>
      <c r="P425" s="251"/>
      <c r="T425" s="250"/>
      <c r="U425" s="250"/>
    </row>
    <row r="426" spans="1:21" s="247" customFormat="1" ht="15.75" x14ac:dyDescent="0.2">
      <c r="A426" s="260"/>
      <c r="B426" s="258" t="s">
        <v>100</v>
      </c>
      <c r="C426" s="257" t="s">
        <v>5136</v>
      </c>
      <c r="D426" s="253">
        <v>42769</v>
      </c>
      <c r="E426" s="254">
        <v>42769</v>
      </c>
      <c r="F426" s="254">
        <v>36748.399999999994</v>
      </c>
      <c r="G426" s="254"/>
      <c r="H426" s="254"/>
      <c r="I426" s="256">
        <v>5699.1999999999989</v>
      </c>
      <c r="J426" s="254">
        <v>5699.1999999999989</v>
      </c>
      <c r="K426" s="255"/>
      <c r="L426" s="255">
        <v>1923.6</v>
      </c>
      <c r="M426" s="254"/>
      <c r="N426" s="253">
        <v>48468.2</v>
      </c>
      <c r="O426" s="252"/>
      <c r="P426" s="251"/>
      <c r="T426" s="250"/>
      <c r="U426" s="250"/>
    </row>
    <row r="427" spans="1:21" s="247" customFormat="1" ht="15.75" x14ac:dyDescent="0.2">
      <c r="A427" s="260"/>
      <c r="B427" s="258" t="s">
        <v>100</v>
      </c>
      <c r="C427" s="257" t="s">
        <v>5135</v>
      </c>
      <c r="D427" s="253">
        <v>22427.7</v>
      </c>
      <c r="E427" s="254">
        <v>22427.7</v>
      </c>
      <c r="F427" s="254">
        <v>19655.599999999999</v>
      </c>
      <c r="G427" s="254"/>
      <c r="H427" s="254"/>
      <c r="I427" s="256">
        <v>3579.8999999999996</v>
      </c>
      <c r="J427" s="254">
        <v>3579.8999999999996</v>
      </c>
      <c r="K427" s="255"/>
      <c r="L427" s="255">
        <v>1789.8</v>
      </c>
      <c r="M427" s="254"/>
      <c r="N427" s="253">
        <v>26007.599999999999</v>
      </c>
      <c r="O427" s="252"/>
      <c r="P427" s="251"/>
      <c r="T427" s="250"/>
      <c r="U427" s="250"/>
    </row>
    <row r="428" spans="1:21" s="247" customFormat="1" ht="15.75" x14ac:dyDescent="0.2">
      <c r="A428" s="259"/>
      <c r="B428" s="258" t="s">
        <v>100</v>
      </c>
      <c r="C428" s="257" t="s">
        <v>5134</v>
      </c>
      <c r="D428" s="253">
        <v>27698</v>
      </c>
      <c r="E428" s="254">
        <v>27698</v>
      </c>
      <c r="F428" s="254">
        <v>23806.799999999999</v>
      </c>
      <c r="G428" s="254"/>
      <c r="H428" s="254"/>
      <c r="I428" s="256">
        <v>3373.4</v>
      </c>
      <c r="J428" s="254">
        <v>3373.4</v>
      </c>
      <c r="K428" s="255"/>
      <c r="L428" s="255">
        <v>1220.5</v>
      </c>
      <c r="M428" s="254"/>
      <c r="N428" s="253">
        <v>31071.4</v>
      </c>
      <c r="O428" s="252"/>
      <c r="P428" s="251"/>
      <c r="T428" s="250"/>
      <c r="U428" s="250"/>
    </row>
    <row r="429" spans="1:21" s="247" customFormat="1" ht="15.75" x14ac:dyDescent="0.2">
      <c r="A429" s="260"/>
      <c r="B429" s="258" t="s">
        <v>100</v>
      </c>
      <c r="C429" s="257" t="s">
        <v>5133</v>
      </c>
      <c r="D429" s="253">
        <v>27648.399999999998</v>
      </c>
      <c r="E429" s="254">
        <v>27648.399999999998</v>
      </c>
      <c r="F429" s="254">
        <v>23830.1</v>
      </c>
      <c r="G429" s="254"/>
      <c r="H429" s="254"/>
      <c r="I429" s="256">
        <v>3231</v>
      </c>
      <c r="J429" s="254">
        <v>3231</v>
      </c>
      <c r="K429" s="255"/>
      <c r="L429" s="255">
        <v>690.59999999999991</v>
      </c>
      <c r="M429" s="254"/>
      <c r="N429" s="253">
        <v>30879.399999999998</v>
      </c>
      <c r="O429" s="252"/>
      <c r="P429" s="251"/>
      <c r="T429" s="250"/>
      <c r="U429" s="250"/>
    </row>
    <row r="430" spans="1:21" s="247" customFormat="1" ht="15.75" x14ac:dyDescent="0.2">
      <c r="A430" s="260"/>
      <c r="B430" s="258" t="s">
        <v>100</v>
      </c>
      <c r="C430" s="257" t="s">
        <v>5132</v>
      </c>
      <c r="D430" s="253">
        <v>90626.099999999991</v>
      </c>
      <c r="E430" s="254">
        <v>90626.099999999991</v>
      </c>
      <c r="F430" s="254">
        <v>79028.299999999988</v>
      </c>
      <c r="G430" s="254"/>
      <c r="H430" s="254"/>
      <c r="I430" s="256">
        <v>13923.099999999999</v>
      </c>
      <c r="J430" s="254">
        <v>13923.099999999999</v>
      </c>
      <c r="K430" s="255"/>
      <c r="L430" s="255">
        <v>3297.1</v>
      </c>
      <c r="M430" s="254"/>
      <c r="N430" s="253">
        <v>104549.19999999998</v>
      </c>
      <c r="O430" s="252"/>
      <c r="P430" s="251"/>
      <c r="T430" s="250"/>
      <c r="U430" s="250"/>
    </row>
    <row r="431" spans="1:21" s="247" customFormat="1" ht="15.75" x14ac:dyDescent="0.2">
      <c r="A431" s="259"/>
      <c r="B431" s="258" t="s">
        <v>100</v>
      </c>
      <c r="C431" s="257" t="s">
        <v>5131</v>
      </c>
      <c r="D431" s="253">
        <v>21929.899999999998</v>
      </c>
      <c r="E431" s="254">
        <v>21929.899999999998</v>
      </c>
      <c r="F431" s="254">
        <v>18866.899999999998</v>
      </c>
      <c r="G431" s="254"/>
      <c r="H431" s="254"/>
      <c r="I431" s="256">
        <v>2718.4999999999995</v>
      </c>
      <c r="J431" s="254">
        <v>2718.4999999999995</v>
      </c>
      <c r="K431" s="255"/>
      <c r="L431" s="255">
        <v>519.19999999999993</v>
      </c>
      <c r="M431" s="254"/>
      <c r="N431" s="253">
        <v>24648.399999999998</v>
      </c>
      <c r="O431" s="252"/>
      <c r="P431" s="251"/>
      <c r="T431" s="250"/>
      <c r="U431" s="250"/>
    </row>
    <row r="432" spans="1:21" s="247" customFormat="1" ht="15.75" x14ac:dyDescent="0.2">
      <c r="A432" s="260"/>
      <c r="B432" s="258" t="s">
        <v>100</v>
      </c>
      <c r="C432" s="257" t="s">
        <v>5130</v>
      </c>
      <c r="D432" s="253">
        <v>26500.1</v>
      </c>
      <c r="E432" s="254">
        <v>26500.1</v>
      </c>
      <c r="F432" s="254">
        <v>22780.399999999998</v>
      </c>
      <c r="G432" s="254"/>
      <c r="H432" s="254"/>
      <c r="I432" s="256">
        <v>3311.8</v>
      </c>
      <c r="J432" s="254">
        <v>3311.8</v>
      </c>
      <c r="K432" s="255"/>
      <c r="L432" s="255">
        <v>705.30000000000007</v>
      </c>
      <c r="M432" s="254"/>
      <c r="N432" s="253">
        <v>29811.899999999998</v>
      </c>
      <c r="O432" s="252"/>
      <c r="P432" s="251"/>
      <c r="T432" s="250"/>
      <c r="U432" s="250"/>
    </row>
    <row r="433" spans="1:21" s="247" customFormat="1" ht="15.75" x14ac:dyDescent="0.2">
      <c r="A433" s="259"/>
      <c r="B433" s="258"/>
      <c r="C433" s="257"/>
      <c r="D433" s="256"/>
      <c r="E433" s="254"/>
      <c r="F433" s="254"/>
      <c r="G433" s="254"/>
      <c r="H433" s="254"/>
      <c r="I433" s="256"/>
      <c r="J433" s="254"/>
      <c r="K433" s="254"/>
      <c r="L433" s="254"/>
      <c r="M433" s="254"/>
      <c r="N433" s="256"/>
      <c r="O433" s="252"/>
      <c r="P433" s="251"/>
      <c r="T433" s="250"/>
      <c r="U433" s="250"/>
    </row>
    <row r="434" spans="1:21" s="247" customFormat="1" ht="39" x14ac:dyDescent="0.2">
      <c r="A434" s="268"/>
      <c r="B434" s="267"/>
      <c r="C434" s="266" t="s">
        <v>5129</v>
      </c>
      <c r="D434" s="265">
        <v>351881.19999999995</v>
      </c>
      <c r="E434" s="265">
        <v>351881.19999999995</v>
      </c>
      <c r="F434" s="265">
        <v>303515.19999999995</v>
      </c>
      <c r="G434" s="265"/>
      <c r="H434" s="265"/>
      <c r="I434" s="265">
        <v>47561.7</v>
      </c>
      <c r="J434" s="265">
        <v>47561.7</v>
      </c>
      <c r="K434" s="265"/>
      <c r="L434" s="265">
        <v>11706.5</v>
      </c>
      <c r="M434" s="265"/>
      <c r="N434" s="265">
        <v>399442.9</v>
      </c>
      <c r="O434" s="252"/>
      <c r="P434" s="251"/>
      <c r="T434" s="250"/>
      <c r="U434" s="250"/>
    </row>
    <row r="435" spans="1:21" s="247" customFormat="1" ht="15.75" x14ac:dyDescent="0.2">
      <c r="A435" s="259"/>
      <c r="B435" s="258"/>
      <c r="C435" s="257"/>
      <c r="D435" s="256"/>
      <c r="E435" s="254"/>
      <c r="F435" s="254"/>
      <c r="G435" s="254"/>
      <c r="H435" s="254"/>
      <c r="I435" s="256"/>
      <c r="J435" s="254"/>
      <c r="K435" s="254"/>
      <c r="L435" s="254"/>
      <c r="M435" s="254"/>
      <c r="N435" s="256"/>
      <c r="O435" s="252"/>
      <c r="P435" s="251"/>
      <c r="T435" s="250"/>
      <c r="U435" s="250"/>
    </row>
    <row r="436" spans="1:21" s="247" customFormat="1" ht="31.5" x14ac:dyDescent="0.2">
      <c r="A436" s="259"/>
      <c r="B436" s="261" t="s">
        <v>100</v>
      </c>
      <c r="C436" s="257" t="s">
        <v>5128</v>
      </c>
      <c r="D436" s="253">
        <v>4961.7</v>
      </c>
      <c r="E436" s="254">
        <v>4961.7</v>
      </c>
      <c r="F436" s="254">
        <v>4311.5</v>
      </c>
      <c r="G436" s="254"/>
      <c r="H436" s="254"/>
      <c r="I436" s="256">
        <v>542.79999999999995</v>
      </c>
      <c r="J436" s="254">
        <v>542.79999999999995</v>
      </c>
      <c r="K436" s="255"/>
      <c r="L436" s="255">
        <v>84.300000000000011</v>
      </c>
      <c r="M436" s="254"/>
      <c r="N436" s="253">
        <v>5504.5</v>
      </c>
      <c r="O436" s="252"/>
      <c r="P436" s="251"/>
      <c r="T436" s="250"/>
      <c r="U436" s="250"/>
    </row>
    <row r="437" spans="1:21" s="247" customFormat="1" ht="15.75" x14ac:dyDescent="0.2">
      <c r="A437" s="264"/>
      <c r="B437" s="263" t="s">
        <v>100</v>
      </c>
      <c r="C437" s="262" t="s">
        <v>5127</v>
      </c>
      <c r="D437" s="253">
        <v>35473.5</v>
      </c>
      <c r="E437" s="254">
        <v>35473.5</v>
      </c>
      <c r="F437" s="254">
        <v>30904.500000000004</v>
      </c>
      <c r="G437" s="254"/>
      <c r="H437" s="254"/>
      <c r="I437" s="256">
        <v>3553.7999999999997</v>
      </c>
      <c r="J437" s="254">
        <v>3553.7999999999997</v>
      </c>
      <c r="K437" s="255"/>
      <c r="L437" s="255">
        <v>523.80000000000007</v>
      </c>
      <c r="M437" s="254"/>
      <c r="N437" s="253">
        <v>39027.300000000003</v>
      </c>
      <c r="O437" s="252"/>
      <c r="P437" s="251"/>
      <c r="T437" s="250"/>
      <c r="U437" s="250"/>
    </row>
    <row r="438" spans="1:21" s="247" customFormat="1" ht="15.75" x14ac:dyDescent="0.2">
      <c r="A438" s="264"/>
      <c r="B438" s="263" t="s">
        <v>100</v>
      </c>
      <c r="C438" s="262" t="s">
        <v>5126</v>
      </c>
      <c r="D438" s="253">
        <v>41486.699999999997</v>
      </c>
      <c r="E438" s="254">
        <v>41486.699999999997</v>
      </c>
      <c r="F438" s="254">
        <v>35838.400000000001</v>
      </c>
      <c r="G438" s="254"/>
      <c r="H438" s="254"/>
      <c r="I438" s="256">
        <v>6203.8</v>
      </c>
      <c r="J438" s="254">
        <v>6203.8</v>
      </c>
      <c r="K438" s="255"/>
      <c r="L438" s="255">
        <v>1080.2</v>
      </c>
      <c r="M438" s="254"/>
      <c r="N438" s="253">
        <v>47690.5</v>
      </c>
      <c r="O438" s="252"/>
      <c r="P438" s="251"/>
      <c r="T438" s="250"/>
      <c r="U438" s="250"/>
    </row>
    <row r="439" spans="1:21" s="247" customFormat="1" ht="15.75" x14ac:dyDescent="0.2">
      <c r="A439" s="260"/>
      <c r="B439" s="261" t="s">
        <v>100</v>
      </c>
      <c r="C439" s="269" t="s">
        <v>5125</v>
      </c>
      <c r="D439" s="253">
        <v>33775.4</v>
      </c>
      <c r="E439" s="254">
        <v>33775.4</v>
      </c>
      <c r="F439" s="254">
        <v>28585.899999999998</v>
      </c>
      <c r="G439" s="254"/>
      <c r="H439" s="254"/>
      <c r="I439" s="256">
        <v>3951.0499999999988</v>
      </c>
      <c r="J439" s="254">
        <v>3951.0499999999988</v>
      </c>
      <c r="K439" s="255"/>
      <c r="L439" s="255">
        <v>1102.9999999999998</v>
      </c>
      <c r="M439" s="254"/>
      <c r="N439" s="253">
        <v>37726.449999999997</v>
      </c>
      <c r="O439" s="252"/>
      <c r="P439" s="251"/>
      <c r="T439" s="250"/>
      <c r="U439" s="250"/>
    </row>
    <row r="440" spans="1:21" s="247" customFormat="1" ht="15.75" x14ac:dyDescent="0.2">
      <c r="A440" s="259"/>
      <c r="B440" s="258" t="s">
        <v>100</v>
      </c>
      <c r="C440" s="257" t="s">
        <v>5124</v>
      </c>
      <c r="D440" s="253">
        <v>29462.800000000003</v>
      </c>
      <c r="E440" s="254">
        <v>29462.800000000003</v>
      </c>
      <c r="F440" s="254">
        <v>25303</v>
      </c>
      <c r="G440" s="254"/>
      <c r="H440" s="254"/>
      <c r="I440" s="256">
        <v>4506.4800000000005</v>
      </c>
      <c r="J440" s="254">
        <v>4506.4800000000005</v>
      </c>
      <c r="K440" s="255"/>
      <c r="L440" s="255">
        <v>1449.3</v>
      </c>
      <c r="M440" s="254"/>
      <c r="N440" s="253">
        <v>33969.279999999999</v>
      </c>
      <c r="O440" s="252"/>
      <c r="P440" s="251"/>
      <c r="T440" s="250"/>
      <c r="U440" s="250"/>
    </row>
    <row r="441" spans="1:21" s="247" customFormat="1" ht="15.75" x14ac:dyDescent="0.2">
      <c r="A441" s="260"/>
      <c r="B441" s="258" t="s">
        <v>100</v>
      </c>
      <c r="C441" s="257" t="s">
        <v>5123</v>
      </c>
      <c r="D441" s="253">
        <v>10337.199999999999</v>
      </c>
      <c r="E441" s="254">
        <v>10337.199999999999</v>
      </c>
      <c r="F441" s="254">
        <v>8865.4</v>
      </c>
      <c r="G441" s="254"/>
      <c r="H441" s="254"/>
      <c r="I441" s="256">
        <v>1598.2800000000002</v>
      </c>
      <c r="J441" s="254">
        <v>1598.2800000000002</v>
      </c>
      <c r="K441" s="255"/>
      <c r="L441" s="255">
        <v>520.1</v>
      </c>
      <c r="M441" s="254"/>
      <c r="N441" s="253">
        <v>11935.48</v>
      </c>
      <c r="O441" s="252"/>
      <c r="P441" s="251"/>
      <c r="T441" s="250"/>
      <c r="U441" s="250"/>
    </row>
    <row r="442" spans="1:21" s="247" customFormat="1" ht="15.75" x14ac:dyDescent="0.2">
      <c r="A442" s="260"/>
      <c r="B442" s="258" t="s">
        <v>100</v>
      </c>
      <c r="C442" s="257" t="s">
        <v>5122</v>
      </c>
      <c r="D442" s="253">
        <v>19215.7</v>
      </c>
      <c r="E442" s="254">
        <v>19215.7</v>
      </c>
      <c r="F442" s="254">
        <v>16311.1</v>
      </c>
      <c r="G442" s="254"/>
      <c r="H442" s="254"/>
      <c r="I442" s="256">
        <v>2134.89</v>
      </c>
      <c r="J442" s="254">
        <v>2134.89</v>
      </c>
      <c r="K442" s="255"/>
      <c r="L442" s="255">
        <v>505.79999999999995</v>
      </c>
      <c r="M442" s="254"/>
      <c r="N442" s="253">
        <v>21350.59</v>
      </c>
      <c r="O442" s="252"/>
      <c r="P442" s="251"/>
      <c r="T442" s="250"/>
      <c r="U442" s="250"/>
    </row>
    <row r="443" spans="1:21" s="247" customFormat="1" ht="15.75" x14ac:dyDescent="0.2">
      <c r="A443" s="259"/>
      <c r="B443" s="258" t="s">
        <v>100</v>
      </c>
      <c r="C443" s="257" t="s">
        <v>5121</v>
      </c>
      <c r="D443" s="253">
        <v>19438.5</v>
      </c>
      <c r="E443" s="254">
        <v>19438.5</v>
      </c>
      <c r="F443" s="254">
        <v>16859.5</v>
      </c>
      <c r="G443" s="254"/>
      <c r="H443" s="254"/>
      <c r="I443" s="256">
        <v>3042.2999999999997</v>
      </c>
      <c r="J443" s="254">
        <v>3042.2999999999997</v>
      </c>
      <c r="K443" s="255"/>
      <c r="L443" s="255">
        <v>916.6</v>
      </c>
      <c r="M443" s="254"/>
      <c r="N443" s="253">
        <v>22480.799999999999</v>
      </c>
      <c r="O443" s="252"/>
      <c r="P443" s="251"/>
      <c r="T443" s="250"/>
      <c r="U443" s="250"/>
    </row>
    <row r="444" spans="1:21" s="247" customFormat="1" ht="15.75" x14ac:dyDescent="0.2">
      <c r="A444" s="260"/>
      <c r="B444" s="258" t="s">
        <v>100</v>
      </c>
      <c r="C444" s="257" t="s">
        <v>5120</v>
      </c>
      <c r="D444" s="253">
        <v>30133.300000000003</v>
      </c>
      <c r="E444" s="254">
        <v>30133.300000000003</v>
      </c>
      <c r="F444" s="254">
        <v>25967.300000000003</v>
      </c>
      <c r="G444" s="254"/>
      <c r="H444" s="254"/>
      <c r="I444" s="256">
        <v>5194.0000000000009</v>
      </c>
      <c r="J444" s="254">
        <v>5194.0000000000009</v>
      </c>
      <c r="K444" s="255"/>
      <c r="L444" s="255">
        <v>1908.8000000000002</v>
      </c>
      <c r="M444" s="254"/>
      <c r="N444" s="253">
        <v>35327.300000000003</v>
      </c>
      <c r="O444" s="252"/>
      <c r="P444" s="251"/>
      <c r="T444" s="250"/>
      <c r="U444" s="250"/>
    </row>
    <row r="445" spans="1:21" s="247" customFormat="1" ht="15.75" x14ac:dyDescent="0.2">
      <c r="A445" s="260"/>
      <c r="B445" s="258" t="s">
        <v>100</v>
      </c>
      <c r="C445" s="257" t="s">
        <v>5119</v>
      </c>
      <c r="D445" s="253">
        <v>14544.3</v>
      </c>
      <c r="E445" s="254">
        <v>14544.3</v>
      </c>
      <c r="F445" s="254">
        <v>12443.5</v>
      </c>
      <c r="G445" s="254"/>
      <c r="H445" s="254"/>
      <c r="I445" s="256">
        <v>1966.3000000000002</v>
      </c>
      <c r="J445" s="254">
        <v>1966.3000000000002</v>
      </c>
      <c r="K445" s="255"/>
      <c r="L445" s="255">
        <v>669.3</v>
      </c>
      <c r="M445" s="254"/>
      <c r="N445" s="253">
        <v>16510.599999999999</v>
      </c>
      <c r="O445" s="252"/>
      <c r="P445" s="251"/>
      <c r="T445" s="250"/>
      <c r="U445" s="250"/>
    </row>
    <row r="446" spans="1:21" s="247" customFormat="1" ht="15.75" x14ac:dyDescent="0.2">
      <c r="A446" s="259"/>
      <c r="B446" s="258" t="s">
        <v>100</v>
      </c>
      <c r="C446" s="257" t="s">
        <v>5118</v>
      </c>
      <c r="D446" s="253">
        <v>18656.2</v>
      </c>
      <c r="E446" s="254">
        <v>18656.2</v>
      </c>
      <c r="F446" s="254">
        <v>16329.6</v>
      </c>
      <c r="G446" s="254"/>
      <c r="H446" s="254"/>
      <c r="I446" s="256">
        <v>2911.2999999999997</v>
      </c>
      <c r="J446" s="254">
        <v>2911.2999999999997</v>
      </c>
      <c r="K446" s="255"/>
      <c r="L446" s="255">
        <v>771.9</v>
      </c>
      <c r="M446" s="254"/>
      <c r="N446" s="253">
        <v>21567.5</v>
      </c>
      <c r="O446" s="252"/>
      <c r="P446" s="251"/>
      <c r="T446" s="250"/>
      <c r="U446" s="250"/>
    </row>
    <row r="447" spans="1:21" s="247" customFormat="1" ht="15.75" x14ac:dyDescent="0.2">
      <c r="A447" s="260"/>
      <c r="B447" s="258" t="s">
        <v>100</v>
      </c>
      <c r="C447" s="257" t="s">
        <v>5117</v>
      </c>
      <c r="D447" s="253">
        <v>94395.9</v>
      </c>
      <c r="E447" s="254">
        <v>94395.9</v>
      </c>
      <c r="F447" s="254">
        <v>81795.5</v>
      </c>
      <c r="G447" s="254"/>
      <c r="H447" s="254"/>
      <c r="I447" s="256">
        <v>11956.7</v>
      </c>
      <c r="J447" s="254">
        <v>11956.7</v>
      </c>
      <c r="K447" s="255"/>
      <c r="L447" s="255">
        <v>2173.4</v>
      </c>
      <c r="M447" s="254"/>
      <c r="N447" s="253">
        <v>106352.6</v>
      </c>
      <c r="O447" s="252"/>
      <c r="P447" s="251"/>
      <c r="T447" s="250"/>
      <c r="U447" s="250"/>
    </row>
    <row r="448" spans="1:21" s="247" customFormat="1" ht="15.75" x14ac:dyDescent="0.2">
      <c r="A448" s="259"/>
      <c r="B448" s="258"/>
      <c r="C448" s="257"/>
      <c r="D448" s="256"/>
      <c r="E448" s="254"/>
      <c r="F448" s="254"/>
      <c r="G448" s="254"/>
      <c r="H448" s="254"/>
      <c r="I448" s="256"/>
      <c r="J448" s="254"/>
      <c r="K448" s="254"/>
      <c r="L448" s="254"/>
      <c r="M448" s="254"/>
      <c r="N448" s="256"/>
      <c r="O448" s="252"/>
      <c r="P448" s="251"/>
      <c r="T448" s="250"/>
      <c r="U448" s="250"/>
    </row>
    <row r="449" spans="1:21" s="247" customFormat="1" ht="39" x14ac:dyDescent="0.2">
      <c r="A449" s="268"/>
      <c r="B449" s="267"/>
      <c r="C449" s="266" t="s">
        <v>5116</v>
      </c>
      <c r="D449" s="265">
        <v>242720</v>
      </c>
      <c r="E449" s="265">
        <v>242720</v>
      </c>
      <c r="F449" s="265">
        <v>209565.29999999996</v>
      </c>
      <c r="G449" s="265"/>
      <c r="H449" s="265"/>
      <c r="I449" s="265">
        <v>31787.699999999997</v>
      </c>
      <c r="J449" s="265">
        <v>31787.699999999997</v>
      </c>
      <c r="K449" s="265"/>
      <c r="L449" s="265">
        <v>9798.7000000000007</v>
      </c>
      <c r="M449" s="265"/>
      <c r="N449" s="265">
        <v>274507.69999999995</v>
      </c>
      <c r="O449" s="252"/>
      <c r="P449" s="251"/>
      <c r="T449" s="250"/>
      <c r="U449" s="250"/>
    </row>
    <row r="450" spans="1:21" s="247" customFormat="1" ht="15.75" x14ac:dyDescent="0.2">
      <c r="A450" s="259"/>
      <c r="B450" s="258"/>
      <c r="C450" s="257"/>
      <c r="D450" s="256"/>
      <c r="E450" s="254"/>
      <c r="F450" s="254"/>
      <c r="G450" s="254"/>
      <c r="H450" s="254"/>
      <c r="I450" s="256"/>
      <c r="J450" s="254"/>
      <c r="K450" s="254"/>
      <c r="L450" s="254"/>
      <c r="M450" s="254"/>
      <c r="N450" s="256"/>
      <c r="O450" s="252"/>
      <c r="P450" s="251"/>
      <c r="T450" s="250"/>
      <c r="U450" s="250"/>
    </row>
    <row r="451" spans="1:21" s="247" customFormat="1" ht="31.5" x14ac:dyDescent="0.2">
      <c r="A451" s="259"/>
      <c r="B451" s="261" t="s">
        <v>100</v>
      </c>
      <c r="C451" s="257" t="s">
        <v>5115</v>
      </c>
      <c r="D451" s="253">
        <v>4191.8999999999996</v>
      </c>
      <c r="E451" s="254">
        <v>4191.8999999999996</v>
      </c>
      <c r="F451" s="254">
        <v>3642.1</v>
      </c>
      <c r="G451" s="254"/>
      <c r="H451" s="254"/>
      <c r="I451" s="256">
        <v>406.6</v>
      </c>
      <c r="J451" s="254">
        <v>406.6</v>
      </c>
      <c r="K451" s="255"/>
      <c r="L451" s="255">
        <v>0</v>
      </c>
      <c r="M451" s="254"/>
      <c r="N451" s="253">
        <v>4598.5</v>
      </c>
      <c r="O451" s="252"/>
      <c r="P451" s="251"/>
      <c r="T451" s="250"/>
      <c r="U451" s="250"/>
    </row>
    <row r="452" spans="1:21" s="247" customFormat="1" ht="15.75" x14ac:dyDescent="0.2">
      <c r="A452" s="264"/>
      <c r="B452" s="263" t="s">
        <v>100</v>
      </c>
      <c r="C452" s="262" t="s">
        <v>5114</v>
      </c>
      <c r="D452" s="253">
        <v>37203.400000000009</v>
      </c>
      <c r="E452" s="254">
        <v>37203.400000000009</v>
      </c>
      <c r="F452" s="254">
        <v>32325.000000000004</v>
      </c>
      <c r="G452" s="254"/>
      <c r="H452" s="254"/>
      <c r="I452" s="256">
        <v>3468.2</v>
      </c>
      <c r="J452" s="254">
        <v>3468.2</v>
      </c>
      <c r="K452" s="255"/>
      <c r="L452" s="255">
        <v>870.49999999999989</v>
      </c>
      <c r="M452" s="254"/>
      <c r="N452" s="253">
        <v>40671.600000000006</v>
      </c>
      <c r="O452" s="252"/>
      <c r="P452" s="251"/>
      <c r="T452" s="250"/>
      <c r="U452" s="250"/>
    </row>
    <row r="453" spans="1:21" s="247" customFormat="1" ht="15.75" x14ac:dyDescent="0.2">
      <c r="A453" s="264"/>
      <c r="B453" s="263" t="s">
        <v>100</v>
      </c>
      <c r="C453" s="262" t="s">
        <v>5113</v>
      </c>
      <c r="D453" s="253">
        <v>23814.500000000004</v>
      </c>
      <c r="E453" s="254">
        <v>23814.500000000004</v>
      </c>
      <c r="F453" s="254">
        <v>20628.2</v>
      </c>
      <c r="G453" s="254"/>
      <c r="H453" s="254"/>
      <c r="I453" s="256">
        <v>4122.4000000000005</v>
      </c>
      <c r="J453" s="254">
        <v>4122.4000000000005</v>
      </c>
      <c r="K453" s="255"/>
      <c r="L453" s="255">
        <v>2037.1000000000004</v>
      </c>
      <c r="M453" s="254"/>
      <c r="N453" s="253">
        <v>27936.9</v>
      </c>
      <c r="O453" s="252"/>
      <c r="P453" s="251"/>
      <c r="T453" s="250"/>
      <c r="U453" s="250"/>
    </row>
    <row r="454" spans="1:21" s="247" customFormat="1" ht="15.75" x14ac:dyDescent="0.2">
      <c r="A454" s="259"/>
      <c r="B454" s="258" t="s">
        <v>100</v>
      </c>
      <c r="C454" s="257" t="s">
        <v>5112</v>
      </c>
      <c r="D454" s="253">
        <v>17209.400000000001</v>
      </c>
      <c r="E454" s="254">
        <v>17209.400000000001</v>
      </c>
      <c r="F454" s="254">
        <v>14746.4</v>
      </c>
      <c r="G454" s="254"/>
      <c r="H454" s="254"/>
      <c r="I454" s="256">
        <v>2549.4999999999995</v>
      </c>
      <c r="J454" s="254">
        <v>2549.4999999999995</v>
      </c>
      <c r="K454" s="255"/>
      <c r="L454" s="255">
        <v>838.19999999999993</v>
      </c>
      <c r="M454" s="254"/>
      <c r="N454" s="253">
        <v>19758.900000000001</v>
      </c>
      <c r="O454" s="252"/>
      <c r="P454" s="251"/>
      <c r="T454" s="250"/>
      <c r="U454" s="250"/>
    </row>
    <row r="455" spans="1:21" s="247" customFormat="1" ht="15.75" x14ac:dyDescent="0.2">
      <c r="A455" s="260"/>
      <c r="B455" s="258" t="s">
        <v>100</v>
      </c>
      <c r="C455" s="257" t="s">
        <v>5111</v>
      </c>
      <c r="D455" s="253">
        <v>18765.399999999998</v>
      </c>
      <c r="E455" s="254">
        <v>18765.399999999998</v>
      </c>
      <c r="F455" s="254">
        <v>16079.3</v>
      </c>
      <c r="G455" s="254"/>
      <c r="H455" s="254"/>
      <c r="I455" s="256">
        <v>2833.3</v>
      </c>
      <c r="J455" s="254">
        <v>2833.3</v>
      </c>
      <c r="K455" s="255"/>
      <c r="L455" s="255">
        <v>799</v>
      </c>
      <c r="M455" s="254"/>
      <c r="N455" s="253">
        <v>21598.699999999997</v>
      </c>
      <c r="O455" s="252"/>
      <c r="P455" s="251"/>
      <c r="T455" s="250"/>
      <c r="U455" s="250"/>
    </row>
    <row r="456" spans="1:21" s="247" customFormat="1" ht="15.75" x14ac:dyDescent="0.2">
      <c r="A456" s="259"/>
      <c r="B456" s="258" t="s">
        <v>100</v>
      </c>
      <c r="C456" s="257" t="s">
        <v>5110</v>
      </c>
      <c r="D456" s="253">
        <v>25821</v>
      </c>
      <c r="E456" s="254">
        <v>25821</v>
      </c>
      <c r="F456" s="254">
        <v>22414.400000000001</v>
      </c>
      <c r="G456" s="254"/>
      <c r="H456" s="254"/>
      <c r="I456" s="256">
        <v>3364.7999999999997</v>
      </c>
      <c r="J456" s="254">
        <v>3364.7999999999997</v>
      </c>
      <c r="K456" s="255"/>
      <c r="L456" s="255">
        <v>683</v>
      </c>
      <c r="M456" s="254"/>
      <c r="N456" s="253">
        <v>29185.800000000003</v>
      </c>
      <c r="O456" s="252"/>
      <c r="P456" s="251"/>
      <c r="T456" s="250"/>
      <c r="U456" s="250"/>
    </row>
    <row r="457" spans="1:21" s="247" customFormat="1" ht="15.75" x14ac:dyDescent="0.2">
      <c r="A457" s="260"/>
      <c r="B457" s="261" t="s">
        <v>100</v>
      </c>
      <c r="C457" s="269" t="s">
        <v>5109</v>
      </c>
      <c r="D457" s="253">
        <v>69976.599999999991</v>
      </c>
      <c r="E457" s="254">
        <v>69976.599999999991</v>
      </c>
      <c r="F457" s="254">
        <v>60423.7</v>
      </c>
      <c r="G457" s="254"/>
      <c r="H457" s="254"/>
      <c r="I457" s="256">
        <v>8847.9</v>
      </c>
      <c r="J457" s="254">
        <v>8847.9</v>
      </c>
      <c r="K457" s="255"/>
      <c r="L457" s="255">
        <v>2897.5999999999995</v>
      </c>
      <c r="M457" s="254"/>
      <c r="N457" s="253">
        <v>78824.499999999985</v>
      </c>
      <c r="O457" s="252"/>
      <c r="P457" s="251"/>
      <c r="T457" s="250"/>
      <c r="U457" s="250"/>
    </row>
    <row r="458" spans="1:21" s="247" customFormat="1" ht="15.75" x14ac:dyDescent="0.2">
      <c r="A458" s="260"/>
      <c r="B458" s="258" t="s">
        <v>100</v>
      </c>
      <c r="C458" s="257" t="s">
        <v>5108</v>
      </c>
      <c r="D458" s="253">
        <v>22053.800000000003</v>
      </c>
      <c r="E458" s="254">
        <v>22053.800000000003</v>
      </c>
      <c r="F458" s="254">
        <v>18981.900000000001</v>
      </c>
      <c r="G458" s="254"/>
      <c r="H458" s="254"/>
      <c r="I458" s="256">
        <v>3078.8999999999996</v>
      </c>
      <c r="J458" s="254">
        <v>3078.8999999999996</v>
      </c>
      <c r="K458" s="255"/>
      <c r="L458" s="255">
        <v>871.1</v>
      </c>
      <c r="M458" s="254"/>
      <c r="N458" s="253">
        <v>25132.7</v>
      </c>
      <c r="O458" s="252"/>
      <c r="P458" s="251"/>
      <c r="T458" s="250"/>
      <c r="U458" s="250"/>
    </row>
    <row r="459" spans="1:21" s="247" customFormat="1" ht="15.75" x14ac:dyDescent="0.2">
      <c r="A459" s="259"/>
      <c r="B459" s="258" t="s">
        <v>100</v>
      </c>
      <c r="C459" s="257" t="s">
        <v>5107</v>
      </c>
      <c r="D459" s="253">
        <v>23684</v>
      </c>
      <c r="E459" s="254">
        <v>23684</v>
      </c>
      <c r="F459" s="254">
        <v>20324.3</v>
      </c>
      <c r="G459" s="254"/>
      <c r="H459" s="254"/>
      <c r="I459" s="256">
        <v>3116.1</v>
      </c>
      <c r="J459" s="254">
        <v>3116.1</v>
      </c>
      <c r="K459" s="255"/>
      <c r="L459" s="255">
        <v>802.2</v>
      </c>
      <c r="M459" s="254"/>
      <c r="N459" s="253">
        <v>26800.100000000002</v>
      </c>
      <c r="O459" s="252"/>
      <c r="P459" s="251"/>
      <c r="T459" s="250"/>
      <c r="U459" s="250"/>
    </row>
    <row r="460" spans="1:21" s="247" customFormat="1" ht="12" customHeight="1" x14ac:dyDescent="0.2">
      <c r="A460" s="259"/>
      <c r="B460" s="258"/>
      <c r="C460" s="257"/>
      <c r="D460" s="256"/>
      <c r="E460" s="254"/>
      <c r="F460" s="254"/>
      <c r="G460" s="254"/>
      <c r="H460" s="254"/>
      <c r="I460" s="256"/>
      <c r="J460" s="254"/>
      <c r="K460" s="254"/>
      <c r="L460" s="254"/>
      <c r="M460" s="254"/>
      <c r="N460" s="256"/>
      <c r="O460" s="252"/>
      <c r="P460" s="251"/>
      <c r="T460" s="250"/>
      <c r="U460" s="250"/>
    </row>
    <row r="461" spans="1:21" s="247" customFormat="1" ht="39" x14ac:dyDescent="0.2">
      <c r="A461" s="268"/>
      <c r="B461" s="267"/>
      <c r="C461" s="266" t="s">
        <v>5106</v>
      </c>
      <c r="D461" s="265">
        <v>348722.00000000006</v>
      </c>
      <c r="E461" s="265">
        <v>348722.00000000006</v>
      </c>
      <c r="F461" s="265">
        <v>300647.69999999995</v>
      </c>
      <c r="G461" s="265"/>
      <c r="H461" s="265"/>
      <c r="I461" s="265">
        <v>52345.600000000013</v>
      </c>
      <c r="J461" s="265">
        <v>52345.600000000013</v>
      </c>
      <c r="K461" s="265"/>
      <c r="L461" s="265">
        <v>15754.500000000002</v>
      </c>
      <c r="M461" s="265"/>
      <c r="N461" s="265">
        <v>401067.6</v>
      </c>
      <c r="O461" s="252"/>
      <c r="P461" s="251"/>
      <c r="T461" s="250"/>
      <c r="U461" s="250"/>
    </row>
    <row r="462" spans="1:21" s="247" customFormat="1" ht="12.75" customHeight="1" x14ac:dyDescent="0.2">
      <c r="A462" s="259"/>
      <c r="B462" s="258"/>
      <c r="C462" s="257"/>
      <c r="D462" s="256"/>
      <c r="E462" s="254"/>
      <c r="F462" s="254"/>
      <c r="G462" s="254"/>
      <c r="H462" s="254"/>
      <c r="I462" s="256"/>
      <c r="J462" s="254"/>
      <c r="K462" s="254"/>
      <c r="L462" s="254"/>
      <c r="M462" s="254"/>
      <c r="N462" s="256"/>
      <c r="O462" s="252"/>
      <c r="P462" s="251"/>
      <c r="T462" s="250"/>
      <c r="U462" s="250"/>
    </row>
    <row r="463" spans="1:21" s="247" customFormat="1" ht="31.5" x14ac:dyDescent="0.2">
      <c r="A463" s="259"/>
      <c r="B463" s="261" t="s">
        <v>100</v>
      </c>
      <c r="C463" s="257" t="s">
        <v>5105</v>
      </c>
      <c r="D463" s="253">
        <v>4416.6000000000004</v>
      </c>
      <c r="E463" s="254">
        <v>4416.6000000000004</v>
      </c>
      <c r="F463" s="254">
        <v>3834.8</v>
      </c>
      <c r="G463" s="254"/>
      <c r="H463" s="254"/>
      <c r="I463" s="256">
        <v>2471.5</v>
      </c>
      <c r="J463" s="254">
        <v>2471.5</v>
      </c>
      <c r="K463" s="255"/>
      <c r="L463" s="255">
        <v>1625.9</v>
      </c>
      <c r="M463" s="254"/>
      <c r="N463" s="253">
        <v>6888.1</v>
      </c>
      <c r="O463" s="252"/>
      <c r="P463" s="251"/>
      <c r="T463" s="250"/>
      <c r="U463" s="250"/>
    </row>
    <row r="464" spans="1:21" s="247" customFormat="1" ht="15.75" x14ac:dyDescent="0.2">
      <c r="A464" s="264"/>
      <c r="B464" s="263" t="s">
        <v>100</v>
      </c>
      <c r="C464" s="262" t="s">
        <v>5104</v>
      </c>
      <c r="D464" s="253">
        <v>32889.4</v>
      </c>
      <c r="E464" s="254">
        <v>32889.4</v>
      </c>
      <c r="F464" s="254">
        <v>28549.8</v>
      </c>
      <c r="G464" s="254"/>
      <c r="H464" s="254"/>
      <c r="I464" s="256">
        <v>3519.9</v>
      </c>
      <c r="J464" s="254">
        <v>3519.9</v>
      </c>
      <c r="K464" s="255"/>
      <c r="L464" s="255">
        <v>984.8</v>
      </c>
      <c r="M464" s="254"/>
      <c r="N464" s="253">
        <v>36409.300000000003</v>
      </c>
      <c r="O464" s="252"/>
      <c r="P464" s="251"/>
      <c r="T464" s="250"/>
      <c r="U464" s="250"/>
    </row>
    <row r="465" spans="1:21" s="247" customFormat="1" ht="15.75" x14ac:dyDescent="0.2">
      <c r="A465" s="264"/>
      <c r="B465" s="263" t="s">
        <v>100</v>
      </c>
      <c r="C465" s="262" t="s">
        <v>5103</v>
      </c>
      <c r="D465" s="253">
        <v>37452.6</v>
      </c>
      <c r="E465" s="254">
        <v>37452.6</v>
      </c>
      <c r="F465" s="254">
        <v>32360.6</v>
      </c>
      <c r="G465" s="254"/>
      <c r="H465" s="254"/>
      <c r="I465" s="256">
        <v>5224.5</v>
      </c>
      <c r="J465" s="254">
        <v>5224.5</v>
      </c>
      <c r="K465" s="255"/>
      <c r="L465" s="255">
        <v>1298.4000000000001</v>
      </c>
      <c r="M465" s="254"/>
      <c r="N465" s="253">
        <v>42677.1</v>
      </c>
      <c r="O465" s="252"/>
      <c r="P465" s="251"/>
      <c r="T465" s="250"/>
      <c r="U465" s="250"/>
    </row>
    <row r="466" spans="1:21" s="247" customFormat="1" ht="15.75" x14ac:dyDescent="0.2">
      <c r="A466" s="260"/>
      <c r="B466" s="261" t="s">
        <v>100</v>
      </c>
      <c r="C466" s="269" t="s">
        <v>5102</v>
      </c>
      <c r="D466" s="253">
        <v>19180.199999999997</v>
      </c>
      <c r="E466" s="254">
        <v>19180.199999999997</v>
      </c>
      <c r="F466" s="254">
        <v>16511.199999999997</v>
      </c>
      <c r="G466" s="254"/>
      <c r="H466" s="254"/>
      <c r="I466" s="256">
        <v>3086.6000000000008</v>
      </c>
      <c r="J466" s="254">
        <v>3086.6000000000008</v>
      </c>
      <c r="K466" s="255"/>
      <c r="L466" s="255">
        <v>922.7</v>
      </c>
      <c r="M466" s="254"/>
      <c r="N466" s="253">
        <v>22266.799999999996</v>
      </c>
      <c r="O466" s="252"/>
      <c r="P466" s="251"/>
      <c r="T466" s="250"/>
      <c r="U466" s="250"/>
    </row>
    <row r="467" spans="1:21" s="247" customFormat="1" ht="15.75" x14ac:dyDescent="0.2">
      <c r="A467" s="259"/>
      <c r="B467" s="258" t="s">
        <v>100</v>
      </c>
      <c r="C467" s="257" t="s">
        <v>5101</v>
      </c>
      <c r="D467" s="253">
        <v>13451.399999999998</v>
      </c>
      <c r="E467" s="254">
        <v>13451.399999999998</v>
      </c>
      <c r="F467" s="254">
        <v>11622.699999999999</v>
      </c>
      <c r="G467" s="254"/>
      <c r="H467" s="254"/>
      <c r="I467" s="256">
        <v>2549.8999999999996</v>
      </c>
      <c r="J467" s="254">
        <v>2549.8999999999996</v>
      </c>
      <c r="K467" s="255"/>
      <c r="L467" s="255">
        <v>969.8</v>
      </c>
      <c r="M467" s="254"/>
      <c r="N467" s="253">
        <v>16001.299999999997</v>
      </c>
      <c r="O467" s="252"/>
      <c r="P467" s="251"/>
      <c r="T467" s="250"/>
      <c r="U467" s="250"/>
    </row>
    <row r="468" spans="1:21" s="247" customFormat="1" ht="15.75" x14ac:dyDescent="0.2">
      <c r="A468" s="260"/>
      <c r="B468" s="258" t="s">
        <v>100</v>
      </c>
      <c r="C468" s="257" t="s">
        <v>5100</v>
      </c>
      <c r="D468" s="253">
        <v>24053.500000000004</v>
      </c>
      <c r="E468" s="254">
        <v>24053.500000000004</v>
      </c>
      <c r="F468" s="254">
        <v>20610.400000000001</v>
      </c>
      <c r="G468" s="254"/>
      <c r="H468" s="254"/>
      <c r="I468" s="256">
        <v>2964.7000000000003</v>
      </c>
      <c r="J468" s="254">
        <v>2964.7000000000003</v>
      </c>
      <c r="K468" s="255"/>
      <c r="L468" s="255">
        <v>762</v>
      </c>
      <c r="M468" s="254"/>
      <c r="N468" s="253">
        <v>27018.200000000004</v>
      </c>
      <c r="O468" s="252"/>
      <c r="P468" s="251"/>
      <c r="T468" s="250"/>
      <c r="U468" s="250"/>
    </row>
    <row r="469" spans="1:21" s="247" customFormat="1" ht="15.75" x14ac:dyDescent="0.2">
      <c r="A469" s="260"/>
      <c r="B469" s="258" t="s">
        <v>100</v>
      </c>
      <c r="C469" s="257" t="s">
        <v>5099</v>
      </c>
      <c r="D469" s="253">
        <v>20082.8</v>
      </c>
      <c r="E469" s="254">
        <v>20082.8</v>
      </c>
      <c r="F469" s="254">
        <v>17113.3</v>
      </c>
      <c r="G469" s="254"/>
      <c r="H469" s="254"/>
      <c r="I469" s="256">
        <v>2187.6999999999998</v>
      </c>
      <c r="J469" s="254">
        <v>2187.6999999999998</v>
      </c>
      <c r="K469" s="255"/>
      <c r="L469" s="255">
        <v>573.6</v>
      </c>
      <c r="M469" s="254"/>
      <c r="N469" s="253">
        <v>22270.5</v>
      </c>
      <c r="O469" s="252"/>
      <c r="P469" s="251"/>
      <c r="T469" s="250"/>
      <c r="U469" s="250"/>
    </row>
    <row r="470" spans="1:21" s="247" customFormat="1" ht="15.75" x14ac:dyDescent="0.2">
      <c r="A470" s="259"/>
      <c r="B470" s="258" t="s">
        <v>100</v>
      </c>
      <c r="C470" s="257" t="s">
        <v>5098</v>
      </c>
      <c r="D470" s="253">
        <v>25181.199999999997</v>
      </c>
      <c r="E470" s="254">
        <v>25181.199999999997</v>
      </c>
      <c r="F470" s="254">
        <v>21518.699999999997</v>
      </c>
      <c r="G470" s="254"/>
      <c r="H470" s="254"/>
      <c r="I470" s="256">
        <v>3537.9000000000005</v>
      </c>
      <c r="J470" s="254">
        <v>3537.9000000000005</v>
      </c>
      <c r="K470" s="255"/>
      <c r="L470" s="255">
        <v>1013</v>
      </c>
      <c r="M470" s="254"/>
      <c r="N470" s="253">
        <v>28719.1</v>
      </c>
      <c r="O470" s="252"/>
      <c r="P470" s="251"/>
      <c r="T470" s="250"/>
      <c r="U470" s="250"/>
    </row>
    <row r="471" spans="1:21" s="247" customFormat="1" ht="15.75" x14ac:dyDescent="0.2">
      <c r="A471" s="260"/>
      <c r="B471" s="258" t="s">
        <v>100</v>
      </c>
      <c r="C471" s="257" t="s">
        <v>5097</v>
      </c>
      <c r="D471" s="253">
        <v>22761.199999999997</v>
      </c>
      <c r="E471" s="254">
        <v>22761.199999999997</v>
      </c>
      <c r="F471" s="254">
        <v>19796.299999999996</v>
      </c>
      <c r="G471" s="254"/>
      <c r="H471" s="254"/>
      <c r="I471" s="256">
        <v>4228.8999999999996</v>
      </c>
      <c r="J471" s="254">
        <v>4228.8999999999996</v>
      </c>
      <c r="K471" s="255"/>
      <c r="L471" s="255">
        <v>1285</v>
      </c>
      <c r="M471" s="254"/>
      <c r="N471" s="253">
        <v>26990.1</v>
      </c>
      <c r="O471" s="252"/>
      <c r="P471" s="251"/>
      <c r="T471" s="250"/>
      <c r="U471" s="250"/>
    </row>
    <row r="472" spans="1:21" s="247" customFormat="1" ht="15.75" x14ac:dyDescent="0.2">
      <c r="A472" s="260"/>
      <c r="B472" s="258" t="s">
        <v>100</v>
      </c>
      <c r="C472" s="257" t="s">
        <v>5096</v>
      </c>
      <c r="D472" s="253">
        <v>21241.5</v>
      </c>
      <c r="E472" s="254">
        <v>21241.5</v>
      </c>
      <c r="F472" s="254">
        <v>18048.5</v>
      </c>
      <c r="G472" s="254"/>
      <c r="H472" s="254"/>
      <c r="I472" s="256">
        <v>2432.6</v>
      </c>
      <c r="J472" s="254">
        <v>2432.6</v>
      </c>
      <c r="K472" s="255"/>
      <c r="L472" s="255">
        <v>792.2</v>
      </c>
      <c r="M472" s="254"/>
      <c r="N472" s="253">
        <v>23674.100000000002</v>
      </c>
      <c r="O472" s="252"/>
      <c r="P472" s="251"/>
      <c r="T472" s="250"/>
      <c r="U472" s="250"/>
    </row>
    <row r="473" spans="1:21" s="247" customFormat="1" ht="15.75" x14ac:dyDescent="0.2">
      <c r="A473" s="259"/>
      <c r="B473" s="258" t="s">
        <v>100</v>
      </c>
      <c r="C473" s="257" t="s">
        <v>5095</v>
      </c>
      <c r="D473" s="253">
        <v>60481.700000000004</v>
      </c>
      <c r="E473" s="254">
        <v>60481.700000000004</v>
      </c>
      <c r="F473" s="254">
        <v>52391.3</v>
      </c>
      <c r="G473" s="254"/>
      <c r="H473" s="254"/>
      <c r="I473" s="256">
        <v>9250.2000000000007</v>
      </c>
      <c r="J473" s="254">
        <v>9250.2000000000007</v>
      </c>
      <c r="K473" s="255"/>
      <c r="L473" s="255">
        <v>2258.8000000000002</v>
      </c>
      <c r="M473" s="254"/>
      <c r="N473" s="253">
        <v>69731.900000000009</v>
      </c>
      <c r="O473" s="252"/>
      <c r="P473" s="251"/>
      <c r="T473" s="250"/>
      <c r="U473" s="250"/>
    </row>
    <row r="474" spans="1:21" s="247" customFormat="1" ht="15.75" x14ac:dyDescent="0.2">
      <c r="A474" s="260"/>
      <c r="B474" s="258" t="s">
        <v>100</v>
      </c>
      <c r="C474" s="257" t="s">
        <v>5094</v>
      </c>
      <c r="D474" s="253">
        <v>29480.199999999997</v>
      </c>
      <c r="E474" s="254">
        <v>29480.199999999997</v>
      </c>
      <c r="F474" s="254">
        <v>25552.799999999996</v>
      </c>
      <c r="G474" s="254"/>
      <c r="H474" s="254"/>
      <c r="I474" s="256">
        <v>5033.3</v>
      </c>
      <c r="J474" s="254">
        <v>5033.3</v>
      </c>
      <c r="K474" s="255"/>
      <c r="L474" s="255">
        <v>1330.1</v>
      </c>
      <c r="M474" s="254"/>
      <c r="N474" s="253">
        <v>34513.5</v>
      </c>
      <c r="O474" s="252"/>
      <c r="P474" s="251"/>
      <c r="T474" s="250"/>
      <c r="U474" s="250"/>
    </row>
    <row r="475" spans="1:21" s="247" customFormat="1" ht="15.75" x14ac:dyDescent="0.2">
      <c r="A475" s="260"/>
      <c r="B475" s="258" t="s">
        <v>100</v>
      </c>
      <c r="C475" s="257" t="s">
        <v>5093</v>
      </c>
      <c r="D475" s="253">
        <v>15555.199999999999</v>
      </c>
      <c r="E475" s="254">
        <v>15555.199999999999</v>
      </c>
      <c r="F475" s="254">
        <v>13367.499999999998</v>
      </c>
      <c r="G475" s="254"/>
      <c r="H475" s="254"/>
      <c r="I475" s="256">
        <v>2809.4</v>
      </c>
      <c r="J475" s="254">
        <v>2809.4</v>
      </c>
      <c r="K475" s="255"/>
      <c r="L475" s="255">
        <v>1010.2</v>
      </c>
      <c r="M475" s="254"/>
      <c r="N475" s="253">
        <v>18364.599999999999</v>
      </c>
      <c r="O475" s="252"/>
      <c r="P475" s="251"/>
      <c r="T475" s="250"/>
      <c r="U475" s="250"/>
    </row>
    <row r="476" spans="1:21" s="247" customFormat="1" ht="15.75" x14ac:dyDescent="0.2">
      <c r="A476" s="259"/>
      <c r="B476" s="258" t="s">
        <v>100</v>
      </c>
      <c r="C476" s="257" t="s">
        <v>5092</v>
      </c>
      <c r="D476" s="253">
        <v>22494.5</v>
      </c>
      <c r="E476" s="254">
        <v>22494.5</v>
      </c>
      <c r="F476" s="254">
        <v>19369.8</v>
      </c>
      <c r="G476" s="254"/>
      <c r="H476" s="254"/>
      <c r="I476" s="256">
        <v>3048.5000000000005</v>
      </c>
      <c r="J476" s="254">
        <v>3048.5000000000005</v>
      </c>
      <c r="K476" s="255"/>
      <c r="L476" s="255">
        <v>928</v>
      </c>
      <c r="M476" s="254"/>
      <c r="N476" s="253">
        <v>25543</v>
      </c>
      <c r="O476" s="252"/>
      <c r="P476" s="251"/>
      <c r="T476" s="250"/>
      <c r="U476" s="250"/>
    </row>
    <row r="477" spans="1:21" s="247" customFormat="1" ht="15.75" x14ac:dyDescent="0.2">
      <c r="A477" s="259"/>
      <c r="B477" s="258"/>
      <c r="C477" s="257"/>
      <c r="D477" s="256"/>
      <c r="E477" s="254"/>
      <c r="F477" s="254"/>
      <c r="G477" s="254"/>
      <c r="H477" s="254"/>
      <c r="I477" s="256"/>
      <c r="J477" s="254"/>
      <c r="K477" s="254"/>
      <c r="L477" s="254"/>
      <c r="M477" s="254"/>
      <c r="N477" s="256"/>
      <c r="O477" s="252"/>
      <c r="P477" s="251"/>
      <c r="T477" s="250"/>
      <c r="U477" s="250"/>
    </row>
    <row r="478" spans="1:21" s="247" customFormat="1" ht="39" x14ac:dyDescent="0.2">
      <c r="A478" s="268"/>
      <c r="B478" s="267"/>
      <c r="C478" s="266" t="s">
        <v>5091</v>
      </c>
      <c r="D478" s="265">
        <v>1024007.8999999999</v>
      </c>
      <c r="E478" s="265">
        <v>1024007.8999999999</v>
      </c>
      <c r="F478" s="265">
        <v>886354.9</v>
      </c>
      <c r="G478" s="265"/>
      <c r="H478" s="265"/>
      <c r="I478" s="265">
        <v>138721.29999999999</v>
      </c>
      <c r="J478" s="265">
        <v>138721.29999999999</v>
      </c>
      <c r="K478" s="265"/>
      <c r="L478" s="265">
        <v>32301.5</v>
      </c>
      <c r="M478" s="265"/>
      <c r="N478" s="265">
        <v>1162729.2000000002</v>
      </c>
      <c r="O478" s="252"/>
      <c r="P478" s="251"/>
      <c r="T478" s="250"/>
      <c r="U478" s="250"/>
    </row>
    <row r="479" spans="1:21" s="247" customFormat="1" ht="15.75" x14ac:dyDescent="0.2">
      <c r="A479" s="259"/>
      <c r="B479" s="258"/>
      <c r="C479" s="257"/>
      <c r="D479" s="256"/>
      <c r="E479" s="254"/>
      <c r="F479" s="254"/>
      <c r="G479" s="254"/>
      <c r="H479" s="254"/>
      <c r="I479" s="256"/>
      <c r="J479" s="254"/>
      <c r="K479" s="254"/>
      <c r="L479" s="254"/>
      <c r="M479" s="254"/>
      <c r="N479" s="256"/>
      <c r="O479" s="252"/>
      <c r="P479" s="251"/>
      <c r="T479" s="250"/>
      <c r="U479" s="250"/>
    </row>
    <row r="480" spans="1:21" s="247" customFormat="1" ht="31.5" x14ac:dyDescent="0.2">
      <c r="A480" s="259"/>
      <c r="B480" s="261" t="s">
        <v>100</v>
      </c>
      <c r="C480" s="257" t="s">
        <v>5090</v>
      </c>
      <c r="D480" s="253">
        <v>5445.5</v>
      </c>
      <c r="E480" s="254">
        <v>5445.5</v>
      </c>
      <c r="F480" s="254">
        <v>4727.6000000000004</v>
      </c>
      <c r="G480" s="254"/>
      <c r="H480" s="255"/>
      <c r="I480" s="256">
        <v>2333.1</v>
      </c>
      <c r="J480" s="254">
        <v>2333.1</v>
      </c>
      <c r="K480" s="255"/>
      <c r="L480" s="255">
        <v>1304.1999999999998</v>
      </c>
      <c r="M480" s="254"/>
      <c r="N480" s="253">
        <v>7778.6</v>
      </c>
      <c r="O480" s="252"/>
      <c r="P480" s="251"/>
      <c r="T480" s="250"/>
      <c r="U480" s="250"/>
    </row>
    <row r="481" spans="1:21" s="247" customFormat="1" ht="15.75" x14ac:dyDescent="0.2">
      <c r="A481" s="264"/>
      <c r="B481" s="263" t="s">
        <v>100</v>
      </c>
      <c r="C481" s="262" t="s">
        <v>5089</v>
      </c>
      <c r="D481" s="253">
        <v>198791.7</v>
      </c>
      <c r="E481" s="254">
        <v>198791.7</v>
      </c>
      <c r="F481" s="254">
        <v>172247.7</v>
      </c>
      <c r="G481" s="254"/>
      <c r="H481" s="254"/>
      <c r="I481" s="256">
        <v>27512.1</v>
      </c>
      <c r="J481" s="254">
        <v>27512.1</v>
      </c>
      <c r="K481" s="255"/>
      <c r="L481" s="255">
        <v>4747.7</v>
      </c>
      <c r="M481" s="254"/>
      <c r="N481" s="253">
        <v>226303.80000000002</v>
      </c>
      <c r="O481" s="252"/>
      <c r="P481" s="251"/>
      <c r="T481" s="250"/>
      <c r="U481" s="250"/>
    </row>
    <row r="482" spans="1:21" s="247" customFormat="1" ht="15.75" x14ac:dyDescent="0.2">
      <c r="A482" s="264"/>
      <c r="B482" s="263" t="s">
        <v>100</v>
      </c>
      <c r="C482" s="262" t="s">
        <v>5088</v>
      </c>
      <c r="D482" s="253">
        <v>134875.59999999998</v>
      </c>
      <c r="E482" s="254">
        <v>134875.59999999998</v>
      </c>
      <c r="F482" s="254">
        <v>118004.7</v>
      </c>
      <c r="G482" s="254"/>
      <c r="H482" s="254"/>
      <c r="I482" s="256">
        <v>8232.8000000000011</v>
      </c>
      <c r="J482" s="254">
        <v>8232.8000000000011</v>
      </c>
      <c r="K482" s="255"/>
      <c r="L482" s="255">
        <v>1935.5</v>
      </c>
      <c r="M482" s="254"/>
      <c r="N482" s="253">
        <v>143108.4</v>
      </c>
      <c r="O482" s="252"/>
      <c r="P482" s="251"/>
      <c r="T482" s="250"/>
      <c r="U482" s="250"/>
    </row>
    <row r="483" spans="1:21" s="247" customFormat="1" ht="15.75" x14ac:dyDescent="0.2">
      <c r="A483" s="260"/>
      <c r="B483" s="261" t="s">
        <v>100</v>
      </c>
      <c r="C483" s="257" t="s">
        <v>5087</v>
      </c>
      <c r="D483" s="253">
        <v>142535.30000000002</v>
      </c>
      <c r="E483" s="254">
        <v>142535.30000000002</v>
      </c>
      <c r="F483" s="254">
        <v>122115</v>
      </c>
      <c r="G483" s="254"/>
      <c r="H483" s="254"/>
      <c r="I483" s="256">
        <v>15923.199999999999</v>
      </c>
      <c r="J483" s="254">
        <v>15923.199999999999</v>
      </c>
      <c r="K483" s="255"/>
      <c r="L483" s="255">
        <v>3256.7000000000003</v>
      </c>
      <c r="M483" s="254"/>
      <c r="N483" s="253">
        <v>158458.5</v>
      </c>
      <c r="O483" s="252"/>
      <c r="P483" s="251"/>
      <c r="T483" s="250"/>
      <c r="U483" s="250"/>
    </row>
    <row r="484" spans="1:21" s="247" customFormat="1" ht="15.75" x14ac:dyDescent="0.2">
      <c r="A484" s="259"/>
      <c r="B484" s="258" t="s">
        <v>100</v>
      </c>
      <c r="C484" s="257" t="s">
        <v>5086</v>
      </c>
      <c r="D484" s="253">
        <v>61438.7</v>
      </c>
      <c r="E484" s="254">
        <v>61438.7</v>
      </c>
      <c r="F484" s="254">
        <v>54953.2</v>
      </c>
      <c r="G484" s="254"/>
      <c r="H484" s="254"/>
      <c r="I484" s="256">
        <v>13828.2</v>
      </c>
      <c r="J484" s="254">
        <v>13828.2</v>
      </c>
      <c r="K484" s="255"/>
      <c r="L484" s="255">
        <v>1781.6000000000001</v>
      </c>
      <c r="M484" s="254"/>
      <c r="N484" s="253">
        <v>75266.899999999994</v>
      </c>
      <c r="O484" s="252"/>
      <c r="P484" s="251"/>
      <c r="T484" s="250"/>
      <c r="U484" s="250"/>
    </row>
    <row r="485" spans="1:21" s="247" customFormat="1" ht="15.75" x14ac:dyDescent="0.2">
      <c r="A485" s="260"/>
      <c r="B485" s="258" t="s">
        <v>100</v>
      </c>
      <c r="C485" s="257" t="s">
        <v>5085</v>
      </c>
      <c r="D485" s="253">
        <v>136360.5</v>
      </c>
      <c r="E485" s="254">
        <v>136360.5</v>
      </c>
      <c r="F485" s="254">
        <v>116924.2</v>
      </c>
      <c r="G485" s="254"/>
      <c r="H485" s="254"/>
      <c r="I485" s="256">
        <v>19606.400000000001</v>
      </c>
      <c r="J485" s="254">
        <v>19606.400000000001</v>
      </c>
      <c r="K485" s="255"/>
      <c r="L485" s="255">
        <v>6481.7000000000007</v>
      </c>
      <c r="M485" s="254"/>
      <c r="N485" s="253">
        <v>155966.9</v>
      </c>
      <c r="O485" s="252"/>
      <c r="P485" s="251"/>
      <c r="T485" s="250"/>
      <c r="U485" s="250"/>
    </row>
    <row r="486" spans="1:21" s="247" customFormat="1" ht="15.75" x14ac:dyDescent="0.2">
      <c r="A486" s="259"/>
      <c r="B486" s="258" t="s">
        <v>100</v>
      </c>
      <c r="C486" s="257" t="s">
        <v>5084</v>
      </c>
      <c r="D486" s="253">
        <v>144459.9</v>
      </c>
      <c r="E486" s="254">
        <v>144459.9</v>
      </c>
      <c r="F486" s="254">
        <v>123748.79999999999</v>
      </c>
      <c r="G486" s="254"/>
      <c r="H486" s="254"/>
      <c r="I486" s="256">
        <v>17414.599999999999</v>
      </c>
      <c r="J486" s="254">
        <v>17414.599999999999</v>
      </c>
      <c r="K486" s="255"/>
      <c r="L486" s="255">
        <v>4839.0999999999995</v>
      </c>
      <c r="M486" s="254"/>
      <c r="N486" s="253">
        <v>161874.5</v>
      </c>
      <c r="O486" s="252"/>
      <c r="P486" s="251"/>
      <c r="T486" s="250"/>
      <c r="U486" s="250"/>
    </row>
    <row r="487" spans="1:21" s="247" customFormat="1" ht="15.75" x14ac:dyDescent="0.2">
      <c r="A487" s="260"/>
      <c r="B487" s="258" t="s">
        <v>100</v>
      </c>
      <c r="C487" s="257" t="s">
        <v>5083</v>
      </c>
      <c r="D487" s="253">
        <v>96317.999999999985</v>
      </c>
      <c r="E487" s="254">
        <v>96317.999999999985</v>
      </c>
      <c r="F487" s="254">
        <v>83689.799999999988</v>
      </c>
      <c r="G487" s="254"/>
      <c r="H487" s="254"/>
      <c r="I487" s="256">
        <v>17612</v>
      </c>
      <c r="J487" s="254">
        <v>17612</v>
      </c>
      <c r="K487" s="255"/>
      <c r="L487" s="255">
        <v>4353.3</v>
      </c>
      <c r="M487" s="254"/>
      <c r="N487" s="253">
        <v>113929.99999999999</v>
      </c>
      <c r="O487" s="252"/>
      <c r="P487" s="251"/>
      <c r="T487" s="250"/>
      <c r="U487" s="250"/>
    </row>
    <row r="488" spans="1:21" s="247" customFormat="1" ht="15.75" x14ac:dyDescent="0.2">
      <c r="A488" s="259"/>
      <c r="B488" s="258" t="s">
        <v>100</v>
      </c>
      <c r="C488" s="257" t="s">
        <v>5082</v>
      </c>
      <c r="D488" s="256">
        <v>103782.7</v>
      </c>
      <c r="E488" s="254">
        <v>103782.7</v>
      </c>
      <c r="F488" s="254">
        <v>89943.9</v>
      </c>
      <c r="G488" s="254"/>
      <c r="H488" s="254"/>
      <c r="I488" s="256">
        <v>16258.900000000001</v>
      </c>
      <c r="J488" s="254">
        <v>16258.900000000001</v>
      </c>
      <c r="K488" s="255"/>
      <c r="L488" s="255">
        <v>3601.7</v>
      </c>
      <c r="M488" s="254"/>
      <c r="N488" s="253">
        <v>120041.59999999999</v>
      </c>
      <c r="O488" s="252"/>
      <c r="P488" s="251"/>
      <c r="T488" s="250"/>
      <c r="U488" s="250"/>
    </row>
    <row r="489" spans="1:21" s="247" customFormat="1" ht="15.75" x14ac:dyDescent="0.25">
      <c r="A489" s="249"/>
      <c r="B489" s="249"/>
      <c r="C489" s="249"/>
      <c r="D489" s="249"/>
      <c r="E489" s="249"/>
      <c r="F489" s="249"/>
      <c r="G489" s="249"/>
      <c r="H489" s="249"/>
      <c r="I489" s="249"/>
      <c r="J489" s="249"/>
      <c r="K489" s="249"/>
      <c r="L489" s="249"/>
      <c r="M489" s="249"/>
      <c r="N489" s="249"/>
    </row>
  </sheetData>
  <mergeCells count="18">
    <mergeCell ref="T6:T8"/>
    <mergeCell ref="U6:U8"/>
    <mergeCell ref="D7:D8"/>
    <mergeCell ref="E7:E8"/>
    <mergeCell ref="F7:G7"/>
    <mergeCell ref="H7:H8"/>
    <mergeCell ref="I7:I8"/>
    <mergeCell ref="J7:J8"/>
    <mergeCell ref="K7:L7"/>
    <mergeCell ref="M7:M8"/>
    <mergeCell ref="L1:N2"/>
    <mergeCell ref="A4:N4"/>
    <mergeCell ref="A6:A8"/>
    <mergeCell ref="B6:B8"/>
    <mergeCell ref="C6:C8"/>
    <mergeCell ref="D6:H6"/>
    <mergeCell ref="I6:M6"/>
    <mergeCell ref="N6:N8"/>
  </mergeCells>
  <printOptions horizontalCentered="1"/>
  <pageMargins left="0.23622047244094491" right="0.23622047244094491" top="0.74803149606299213" bottom="0.62992125984251968" header="0.31496062992125984" footer="0.31496062992125984"/>
  <pageSetup paperSize="9" scale="43" fitToHeight="10" orientation="landscape"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
  <sheetViews>
    <sheetView zoomScaleNormal="100" zoomScaleSheetLayoutView="100" workbookViewId="0">
      <pane ySplit="5" topLeftCell="A6" activePane="bottomLeft" state="frozen"/>
      <selection pane="bottomLeft" activeCell="A2" sqref="A2:B2"/>
    </sheetView>
  </sheetViews>
  <sheetFormatPr defaultColWidth="9.33203125" defaultRowHeight="15" x14ac:dyDescent="0.25"/>
  <cols>
    <col min="1" max="1" width="71.83203125" style="126" customWidth="1"/>
    <col min="2" max="2" width="20.1640625" style="126" customWidth="1"/>
    <col min="3" max="3" width="18.83203125" style="126" customWidth="1"/>
    <col min="4" max="4" width="18.33203125" style="126" customWidth="1"/>
    <col min="5" max="5" width="84.33203125" style="126" customWidth="1"/>
    <col min="6" max="6" width="20.83203125" style="126" customWidth="1"/>
    <col min="7" max="8" width="13.33203125" style="126" bestFit="1" customWidth="1"/>
    <col min="9" max="11" width="12.1640625" style="126" bestFit="1" customWidth="1"/>
    <col min="12" max="16384" width="9.33203125" style="126"/>
  </cols>
  <sheetData>
    <row r="1" spans="1:9" ht="15.75" x14ac:dyDescent="0.25">
      <c r="A1" s="435"/>
      <c r="B1" s="435"/>
      <c r="C1" s="435"/>
      <c r="D1" s="435"/>
      <c r="E1" s="435" t="s">
        <v>5017</v>
      </c>
      <c r="F1" s="435"/>
    </row>
    <row r="2" spans="1:9" ht="15.75" x14ac:dyDescent="0.25">
      <c r="A2" s="435"/>
      <c r="B2" s="435"/>
      <c r="C2" s="435"/>
      <c r="D2" s="435"/>
      <c r="E2" s="435" t="s">
        <v>5016</v>
      </c>
      <c r="F2" s="435"/>
    </row>
    <row r="3" spans="1:9" ht="15.75" x14ac:dyDescent="0.25">
      <c r="A3" s="436"/>
      <c r="B3" s="436"/>
      <c r="C3" s="436"/>
      <c r="D3" s="436"/>
      <c r="E3" s="436" t="s">
        <v>5015</v>
      </c>
      <c r="F3" s="436"/>
    </row>
    <row r="4" spans="1:9" ht="73.5" customHeight="1" x14ac:dyDescent="0.25">
      <c r="A4" s="452" t="s">
        <v>5014</v>
      </c>
      <c r="B4" s="453"/>
      <c r="C4" s="453"/>
      <c r="D4" s="453"/>
      <c r="E4" s="453"/>
      <c r="F4" s="453"/>
    </row>
    <row r="5" spans="1:9" ht="99.75" customHeight="1" x14ac:dyDescent="0.25">
      <c r="A5" s="215" t="s">
        <v>5013</v>
      </c>
      <c r="B5" s="215" t="s">
        <v>5012</v>
      </c>
      <c r="C5" s="215" t="s">
        <v>5011</v>
      </c>
      <c r="D5" s="215" t="s">
        <v>0</v>
      </c>
      <c r="E5" s="215" t="s">
        <v>5010</v>
      </c>
      <c r="F5" s="214" t="s">
        <v>5009</v>
      </c>
    </row>
    <row r="6" spans="1:9" ht="15.75" customHeight="1" x14ac:dyDescent="0.25">
      <c r="A6" s="464" t="s">
        <v>5008</v>
      </c>
      <c r="B6" s="465"/>
      <c r="C6" s="465"/>
      <c r="D6" s="465"/>
      <c r="E6" s="465"/>
      <c r="F6" s="466"/>
      <c r="G6" s="127"/>
      <c r="I6" s="199"/>
    </row>
    <row r="7" spans="1:9" s="157" customFormat="1" ht="18.75" customHeight="1" x14ac:dyDescent="0.25">
      <c r="A7" s="456" t="s">
        <v>5007</v>
      </c>
      <c r="B7" s="457" t="s">
        <v>4993</v>
      </c>
      <c r="C7" s="463">
        <v>318425</v>
      </c>
      <c r="D7" s="183">
        <v>2401640</v>
      </c>
      <c r="E7" s="187" t="s">
        <v>5006</v>
      </c>
      <c r="F7" s="138">
        <v>1803711</v>
      </c>
      <c r="I7" s="198"/>
    </row>
    <row r="8" spans="1:9" s="157" customFormat="1" ht="31.5" x14ac:dyDescent="0.25">
      <c r="A8" s="456"/>
      <c r="B8" s="457"/>
      <c r="C8" s="463"/>
      <c r="D8" s="183">
        <v>2401630</v>
      </c>
      <c r="E8" s="187" t="s">
        <v>5005</v>
      </c>
      <c r="F8" s="138">
        <v>3643.2</v>
      </c>
    </row>
    <row r="9" spans="1:9" s="157" customFormat="1" ht="15.75" customHeight="1" x14ac:dyDescent="0.25">
      <c r="A9" s="467" t="s">
        <v>5004</v>
      </c>
      <c r="B9" s="468" t="s">
        <v>4993</v>
      </c>
      <c r="C9" s="469">
        <v>214729.837</v>
      </c>
      <c r="D9" s="213">
        <v>2301610</v>
      </c>
      <c r="E9" s="212" t="s">
        <v>5000</v>
      </c>
      <c r="F9" s="138">
        <v>43246.400000000001</v>
      </c>
    </row>
    <row r="10" spans="1:9" s="157" customFormat="1" ht="69" customHeight="1" x14ac:dyDescent="0.25">
      <c r="A10" s="467"/>
      <c r="B10" s="468"/>
      <c r="C10" s="469"/>
      <c r="D10" s="200">
        <v>2311600</v>
      </c>
      <c r="E10" s="212" t="s">
        <v>1246</v>
      </c>
      <c r="F10" s="138">
        <v>37164.800000000003</v>
      </c>
    </row>
    <row r="11" spans="1:9" s="157" customFormat="1" ht="31.5" customHeight="1" x14ac:dyDescent="0.25">
      <c r="A11" s="203" t="s">
        <v>5003</v>
      </c>
      <c r="B11" s="202" t="s">
        <v>4993</v>
      </c>
      <c r="C11" s="201">
        <v>135000</v>
      </c>
      <c r="D11" s="200">
        <v>2301610</v>
      </c>
      <c r="E11" s="212" t="s">
        <v>5000</v>
      </c>
      <c r="F11" s="138">
        <v>269443.59999999998</v>
      </c>
    </row>
    <row r="12" spans="1:9" s="157" customFormat="1" ht="31.5" customHeight="1" x14ac:dyDescent="0.25">
      <c r="A12" s="203" t="s">
        <v>5002</v>
      </c>
      <c r="B12" s="202" t="s">
        <v>4993</v>
      </c>
      <c r="C12" s="201">
        <v>90000</v>
      </c>
      <c r="D12" s="200">
        <v>2301610</v>
      </c>
      <c r="E12" s="212" t="s">
        <v>5000</v>
      </c>
      <c r="F12" s="138">
        <v>523734.8</v>
      </c>
    </row>
    <row r="13" spans="1:9" s="144" customFormat="1" ht="31.5" customHeight="1" x14ac:dyDescent="0.25">
      <c r="A13" s="211" t="s">
        <v>5001</v>
      </c>
      <c r="B13" s="210" t="s">
        <v>4993</v>
      </c>
      <c r="C13" s="209">
        <v>150000</v>
      </c>
      <c r="D13" s="200">
        <v>2301610</v>
      </c>
      <c r="E13" s="208" t="s">
        <v>5000</v>
      </c>
      <c r="F13" s="138">
        <v>878363.1</v>
      </c>
    </row>
    <row r="14" spans="1:9" s="144" customFormat="1" ht="31.5" customHeight="1" x14ac:dyDescent="0.25">
      <c r="A14" s="211" t="s">
        <v>4999</v>
      </c>
      <c r="B14" s="210" t="s">
        <v>4921</v>
      </c>
      <c r="C14" s="209">
        <v>100000</v>
      </c>
      <c r="D14" s="200">
        <v>2301630</v>
      </c>
      <c r="E14" s="208" t="s">
        <v>1360</v>
      </c>
      <c r="F14" s="138">
        <v>2083455</v>
      </c>
    </row>
    <row r="15" spans="1:9" s="180" customFormat="1" ht="35.25" customHeight="1" x14ac:dyDescent="0.25">
      <c r="A15" s="207" t="s">
        <v>4998</v>
      </c>
      <c r="B15" s="202" t="s">
        <v>4993</v>
      </c>
      <c r="C15" s="206">
        <v>300000</v>
      </c>
      <c r="D15" s="205">
        <v>2501630</v>
      </c>
      <c r="E15" s="204" t="s">
        <v>478</v>
      </c>
      <c r="F15" s="167">
        <v>1267502.3999999999</v>
      </c>
    </row>
    <row r="16" spans="1:9" s="157" customFormat="1" ht="63" x14ac:dyDescent="0.25">
      <c r="A16" s="470" t="s">
        <v>4997</v>
      </c>
      <c r="B16" s="473" t="s">
        <v>4993</v>
      </c>
      <c r="C16" s="476">
        <v>326567.74300000002</v>
      </c>
      <c r="D16" s="183">
        <v>3101600</v>
      </c>
      <c r="E16" s="191" t="s">
        <v>4950</v>
      </c>
      <c r="F16" s="138">
        <f>915511.5+1000000</f>
        <v>1915511.5</v>
      </c>
    </row>
    <row r="17" spans="1:8" s="180" customFormat="1" ht="63" x14ac:dyDescent="0.25">
      <c r="A17" s="471"/>
      <c r="B17" s="474"/>
      <c r="C17" s="477"/>
      <c r="D17" s="183">
        <v>3101650</v>
      </c>
      <c r="E17" s="191" t="s">
        <v>4976</v>
      </c>
      <c r="F17" s="138">
        <v>22988.5</v>
      </c>
    </row>
    <row r="18" spans="1:8" s="180" customFormat="1" ht="63" x14ac:dyDescent="0.25">
      <c r="A18" s="472"/>
      <c r="B18" s="475"/>
      <c r="C18" s="478"/>
      <c r="D18" s="183">
        <v>3121680</v>
      </c>
      <c r="E18" s="191" t="s">
        <v>4996</v>
      </c>
      <c r="F18" s="138">
        <f>200000+319488.2</f>
        <v>519488.2</v>
      </c>
    </row>
    <row r="19" spans="1:8" s="180" customFormat="1" ht="63" x14ac:dyDescent="0.25">
      <c r="A19" s="456" t="s">
        <v>4995</v>
      </c>
      <c r="B19" s="457" t="s">
        <v>4993</v>
      </c>
      <c r="C19" s="458">
        <v>202000</v>
      </c>
      <c r="D19" s="183">
        <v>3101600</v>
      </c>
      <c r="E19" s="191" t="s">
        <v>4950</v>
      </c>
      <c r="F19" s="167">
        <v>31551.5</v>
      </c>
    </row>
    <row r="20" spans="1:8" s="180" customFormat="1" ht="63" x14ac:dyDescent="0.25">
      <c r="A20" s="456"/>
      <c r="B20" s="457"/>
      <c r="C20" s="458"/>
      <c r="D20" s="183">
        <v>3101650</v>
      </c>
      <c r="E20" s="191" t="s">
        <v>4976</v>
      </c>
      <c r="F20" s="167">
        <v>4156</v>
      </c>
    </row>
    <row r="21" spans="1:8" s="180" customFormat="1" ht="31.5" x14ac:dyDescent="0.25">
      <c r="A21" s="203" t="s">
        <v>4994</v>
      </c>
      <c r="B21" s="202" t="s">
        <v>4993</v>
      </c>
      <c r="C21" s="201">
        <v>200000</v>
      </c>
      <c r="D21" s="200">
        <v>2201680</v>
      </c>
      <c r="E21" s="196" t="s">
        <v>367</v>
      </c>
      <c r="F21" s="167">
        <v>1825589.7</v>
      </c>
    </row>
    <row r="22" spans="1:8" s="157" customFormat="1" ht="31.5" customHeight="1" x14ac:dyDescent="0.25">
      <c r="A22" s="203" t="s">
        <v>4992</v>
      </c>
      <c r="B22" s="202" t="s">
        <v>4921</v>
      </c>
      <c r="C22" s="201">
        <v>1412560</v>
      </c>
      <c r="D22" s="200">
        <v>3511680</v>
      </c>
      <c r="E22" s="196" t="s">
        <v>1302</v>
      </c>
      <c r="F22" s="138">
        <v>8876.2999999999993</v>
      </c>
      <c r="H22" s="144"/>
    </row>
    <row r="23" spans="1:8" ht="15.75" customHeight="1" x14ac:dyDescent="0.25">
      <c r="A23" s="437" t="s">
        <v>4991</v>
      </c>
      <c r="B23" s="438"/>
      <c r="C23" s="438"/>
      <c r="D23" s="438"/>
      <c r="E23" s="438"/>
      <c r="F23" s="439"/>
      <c r="G23" s="127"/>
      <c r="H23" s="199"/>
    </row>
    <row r="24" spans="1:8" s="157" customFormat="1" ht="31.5" x14ac:dyDescent="0.25">
      <c r="A24" s="186" t="s">
        <v>4990</v>
      </c>
      <c r="B24" s="162" t="s">
        <v>4921</v>
      </c>
      <c r="C24" s="161">
        <v>160000</v>
      </c>
      <c r="D24" s="183">
        <v>2401670</v>
      </c>
      <c r="E24" s="195" t="s">
        <v>4982</v>
      </c>
      <c r="F24" s="138">
        <v>190376.6</v>
      </c>
      <c r="H24" s="144"/>
    </row>
    <row r="25" spans="1:8" s="157" customFormat="1" ht="31.5" x14ac:dyDescent="0.25">
      <c r="A25" s="163" t="s">
        <v>4989</v>
      </c>
      <c r="B25" s="162" t="s">
        <v>4921</v>
      </c>
      <c r="C25" s="161">
        <v>450000</v>
      </c>
      <c r="D25" s="183">
        <v>3111600</v>
      </c>
      <c r="E25" s="195" t="s">
        <v>4965</v>
      </c>
      <c r="F25" s="138">
        <v>3384450.0000000005</v>
      </c>
      <c r="H25" s="144"/>
    </row>
    <row r="26" spans="1:8" s="180" customFormat="1" ht="47.25" x14ac:dyDescent="0.25">
      <c r="A26" s="163" t="s">
        <v>4964</v>
      </c>
      <c r="B26" s="162" t="s">
        <v>4921</v>
      </c>
      <c r="C26" s="161">
        <v>152000</v>
      </c>
      <c r="D26" s="183">
        <v>3121670</v>
      </c>
      <c r="E26" s="187" t="s">
        <v>4963</v>
      </c>
      <c r="F26" s="138">
        <v>55000</v>
      </c>
      <c r="H26" s="144"/>
    </row>
    <row r="27" spans="1:8" s="180" customFormat="1" ht="15" customHeight="1" x14ac:dyDescent="0.25">
      <c r="A27" s="462" t="s">
        <v>4962</v>
      </c>
      <c r="B27" s="457" t="s">
        <v>4921</v>
      </c>
      <c r="C27" s="463">
        <v>160000</v>
      </c>
      <c r="D27" s="183">
        <v>3121610</v>
      </c>
      <c r="E27" s="195" t="s">
        <v>4961</v>
      </c>
      <c r="F27" s="138">
        <f>902520-400000</f>
        <v>502520</v>
      </c>
      <c r="H27" s="144"/>
    </row>
    <row r="28" spans="1:8" s="180" customFormat="1" ht="47.25" x14ac:dyDescent="0.25">
      <c r="A28" s="462"/>
      <c r="B28" s="457"/>
      <c r="C28" s="463"/>
      <c r="D28" s="183">
        <v>3121640</v>
      </c>
      <c r="E28" s="195" t="s">
        <v>4960</v>
      </c>
      <c r="F28" s="138">
        <f>902520-400000</f>
        <v>502520</v>
      </c>
      <c r="H28" s="144"/>
    </row>
    <row r="29" spans="1:8" ht="15.75" x14ac:dyDescent="0.25">
      <c r="A29" s="437" t="s">
        <v>4988</v>
      </c>
      <c r="B29" s="438"/>
      <c r="C29" s="438"/>
      <c r="D29" s="438"/>
      <c r="E29" s="438"/>
      <c r="F29" s="439"/>
      <c r="G29" s="127"/>
      <c r="H29" s="198"/>
    </row>
    <row r="30" spans="1:8" s="157" customFormat="1" ht="15.75" x14ac:dyDescent="0.25">
      <c r="A30" s="163" t="s">
        <v>4987</v>
      </c>
      <c r="B30" s="162" t="s">
        <v>4921</v>
      </c>
      <c r="C30" s="161">
        <v>200000</v>
      </c>
      <c r="D30" s="183">
        <v>2401610</v>
      </c>
      <c r="E30" s="197" t="s">
        <v>4986</v>
      </c>
      <c r="F30" s="138">
        <v>785192.4</v>
      </c>
      <c r="H30" s="144"/>
    </row>
    <row r="31" spans="1:8" s="157" customFormat="1" ht="31.5" x14ac:dyDescent="0.25">
      <c r="A31" s="163" t="s">
        <v>4985</v>
      </c>
      <c r="B31" s="162" t="s">
        <v>4921</v>
      </c>
      <c r="C31" s="161">
        <v>150000</v>
      </c>
      <c r="D31" s="183">
        <v>2401650</v>
      </c>
      <c r="E31" s="181" t="s">
        <v>4984</v>
      </c>
      <c r="F31" s="138">
        <v>191790.4</v>
      </c>
      <c r="H31" s="144"/>
    </row>
    <row r="32" spans="1:8" s="157" customFormat="1" ht="31.5" x14ac:dyDescent="0.25">
      <c r="A32" s="186" t="s">
        <v>4983</v>
      </c>
      <c r="B32" s="162" t="s">
        <v>4921</v>
      </c>
      <c r="C32" s="161">
        <v>175000</v>
      </c>
      <c r="D32" s="183">
        <v>2401670</v>
      </c>
      <c r="E32" s="187" t="s">
        <v>4982</v>
      </c>
      <c r="F32" s="138">
        <v>129466.5</v>
      </c>
    </row>
    <row r="33" spans="1:6" s="157" customFormat="1" ht="15.75" x14ac:dyDescent="0.25">
      <c r="A33" s="179" t="s">
        <v>4946</v>
      </c>
      <c r="B33" s="162" t="s">
        <v>4921</v>
      </c>
      <c r="C33" s="192">
        <v>120000</v>
      </c>
      <c r="D33" s="178">
        <v>2201610</v>
      </c>
      <c r="E33" s="177" t="s">
        <v>365</v>
      </c>
      <c r="F33" s="138">
        <v>992772</v>
      </c>
    </row>
    <row r="34" spans="1:6" s="157" customFormat="1" ht="33" customHeight="1" x14ac:dyDescent="0.25">
      <c r="A34" s="184" t="s">
        <v>4981</v>
      </c>
      <c r="B34" s="162" t="s">
        <v>4921</v>
      </c>
      <c r="C34" s="192">
        <v>58000</v>
      </c>
      <c r="D34" s="178">
        <v>2201620</v>
      </c>
      <c r="E34" s="177" t="s">
        <v>4980</v>
      </c>
      <c r="F34" s="138">
        <v>300000</v>
      </c>
    </row>
    <row r="35" spans="1:6" ht="15.75" customHeight="1" x14ac:dyDescent="0.25">
      <c r="A35" s="449" t="s">
        <v>4979</v>
      </c>
      <c r="B35" s="450" t="s">
        <v>4921</v>
      </c>
      <c r="C35" s="451">
        <v>200000</v>
      </c>
      <c r="D35" s="189">
        <v>3101680</v>
      </c>
      <c r="E35" s="188" t="s">
        <v>576</v>
      </c>
      <c r="F35" s="138">
        <v>13615.7</v>
      </c>
    </row>
    <row r="36" spans="1:6" s="180" customFormat="1" ht="47.25" customHeight="1" x14ac:dyDescent="0.25">
      <c r="A36" s="449"/>
      <c r="B36" s="450"/>
      <c r="C36" s="451"/>
      <c r="D36" s="183">
        <v>3121600</v>
      </c>
      <c r="E36" s="196" t="s">
        <v>581</v>
      </c>
      <c r="F36" s="138">
        <v>2346552</v>
      </c>
    </row>
    <row r="37" spans="1:6" s="180" customFormat="1" ht="21.75" customHeight="1" x14ac:dyDescent="0.25">
      <c r="A37" s="449" t="s">
        <v>4978</v>
      </c>
      <c r="B37" s="450" t="s">
        <v>4921</v>
      </c>
      <c r="C37" s="451">
        <v>400000</v>
      </c>
      <c r="D37" s="183">
        <v>3101640</v>
      </c>
      <c r="E37" s="195" t="s">
        <v>4977</v>
      </c>
      <c r="F37" s="138">
        <v>2534499</v>
      </c>
    </row>
    <row r="38" spans="1:6" s="193" customFormat="1" ht="65.25" customHeight="1" x14ac:dyDescent="0.25">
      <c r="A38" s="449"/>
      <c r="B38" s="450"/>
      <c r="C38" s="451"/>
      <c r="D38" s="189">
        <v>3101650</v>
      </c>
      <c r="E38" s="194" t="s">
        <v>4976</v>
      </c>
      <c r="F38" s="138">
        <v>15120</v>
      </c>
    </row>
    <row r="39" spans="1:6" s="157" customFormat="1" ht="63" customHeight="1" x14ac:dyDescent="0.25">
      <c r="A39" s="184" t="s">
        <v>4975</v>
      </c>
      <c r="B39" s="162" t="s">
        <v>4921</v>
      </c>
      <c r="C39" s="161">
        <v>15540</v>
      </c>
      <c r="D39" s="183">
        <v>3101600</v>
      </c>
      <c r="E39" s="181" t="s">
        <v>4950</v>
      </c>
      <c r="F39" s="138">
        <v>353787.8</v>
      </c>
    </row>
    <row r="40" spans="1:6" s="180" customFormat="1" ht="31.5" x14ac:dyDescent="0.25">
      <c r="A40" s="184" t="s">
        <v>4974</v>
      </c>
      <c r="B40" s="162" t="s">
        <v>4921</v>
      </c>
      <c r="C40" s="192">
        <v>340000</v>
      </c>
      <c r="D40" s="178">
        <v>3121620</v>
      </c>
      <c r="E40" s="191" t="s">
        <v>582</v>
      </c>
      <c r="F40" s="138">
        <v>4498984.3</v>
      </c>
    </row>
    <row r="41" spans="1:6" s="180" customFormat="1" ht="31.5" x14ac:dyDescent="0.25">
      <c r="A41" s="184" t="s">
        <v>4973</v>
      </c>
      <c r="B41" s="162" t="s">
        <v>4921</v>
      </c>
      <c r="C41" s="161">
        <v>300000</v>
      </c>
      <c r="D41" s="183">
        <v>3101660</v>
      </c>
      <c r="E41" s="159" t="s">
        <v>4948</v>
      </c>
      <c r="F41" s="138">
        <v>3158820</v>
      </c>
    </row>
    <row r="42" spans="1:6" s="180" customFormat="1" ht="31.5" x14ac:dyDescent="0.25">
      <c r="A42" s="184" t="s">
        <v>4972</v>
      </c>
      <c r="B42" s="162" t="s">
        <v>4921</v>
      </c>
      <c r="C42" s="161">
        <v>200000</v>
      </c>
      <c r="D42" s="183">
        <v>3101610</v>
      </c>
      <c r="E42" s="187" t="s">
        <v>4969</v>
      </c>
      <c r="F42" s="138">
        <v>3528072.5</v>
      </c>
    </row>
    <row r="43" spans="1:6" s="180" customFormat="1" ht="15.75" x14ac:dyDescent="0.25">
      <c r="A43" s="184" t="s">
        <v>4971</v>
      </c>
      <c r="B43" s="162" t="s">
        <v>4970</v>
      </c>
      <c r="C43" s="161">
        <v>200000</v>
      </c>
      <c r="D43" s="183">
        <v>3101610</v>
      </c>
      <c r="E43" s="187" t="s">
        <v>4969</v>
      </c>
      <c r="F43" s="138">
        <v>2281872.9</v>
      </c>
    </row>
    <row r="44" spans="1:6" s="180" customFormat="1" ht="15.75" x14ac:dyDescent="0.25">
      <c r="A44" s="186" t="s">
        <v>4968</v>
      </c>
      <c r="B44" s="162" t="s">
        <v>4921</v>
      </c>
      <c r="C44" s="161">
        <v>150000</v>
      </c>
      <c r="D44" s="183">
        <v>3101620</v>
      </c>
      <c r="E44" s="187" t="s">
        <v>4967</v>
      </c>
      <c r="F44" s="138">
        <v>2249500</v>
      </c>
    </row>
    <row r="45" spans="1:6" s="157" customFormat="1" ht="47.25" x14ac:dyDescent="0.25">
      <c r="A45" s="186" t="s">
        <v>4966</v>
      </c>
      <c r="B45" s="162" t="s">
        <v>4921</v>
      </c>
      <c r="C45" s="161">
        <v>450000</v>
      </c>
      <c r="D45" s="183">
        <v>3111600</v>
      </c>
      <c r="E45" s="187" t="s">
        <v>4965</v>
      </c>
      <c r="F45" s="138">
        <v>4512600</v>
      </c>
    </row>
    <row r="46" spans="1:6" ht="47.25" x14ac:dyDescent="0.25">
      <c r="A46" s="190" t="s">
        <v>4964</v>
      </c>
      <c r="B46" s="162" t="s">
        <v>4921</v>
      </c>
      <c r="C46" s="161">
        <v>152000</v>
      </c>
      <c r="D46" s="183">
        <v>3121670</v>
      </c>
      <c r="E46" s="181" t="s">
        <v>4963</v>
      </c>
      <c r="F46" s="138">
        <v>494098.1</v>
      </c>
    </row>
    <row r="47" spans="1:6" ht="15.75" customHeight="1" x14ac:dyDescent="0.25">
      <c r="A47" s="455" t="s">
        <v>4962</v>
      </c>
      <c r="B47" s="450" t="s">
        <v>4921</v>
      </c>
      <c r="C47" s="451">
        <v>160000</v>
      </c>
      <c r="D47" s="189">
        <v>3121610</v>
      </c>
      <c r="E47" s="188" t="s">
        <v>4961</v>
      </c>
      <c r="F47" s="138">
        <f>319488.2-100000</f>
        <v>219488.2</v>
      </c>
    </row>
    <row r="48" spans="1:6" ht="47.25" customHeight="1" x14ac:dyDescent="0.25">
      <c r="A48" s="455"/>
      <c r="B48" s="450"/>
      <c r="C48" s="451"/>
      <c r="D48" s="189">
        <v>3121640</v>
      </c>
      <c r="E48" s="188" t="s">
        <v>4960</v>
      </c>
      <c r="F48" s="138">
        <f>319488.2-100000</f>
        <v>219488.2</v>
      </c>
    </row>
    <row r="49" spans="1:11" s="180" customFormat="1" ht="31.5" x14ac:dyDescent="0.25">
      <c r="A49" s="163" t="s">
        <v>4959</v>
      </c>
      <c r="B49" s="162" t="s">
        <v>4921</v>
      </c>
      <c r="C49" s="161">
        <v>75000</v>
      </c>
      <c r="D49" s="183">
        <v>3101630</v>
      </c>
      <c r="E49" s="187" t="s">
        <v>4958</v>
      </c>
      <c r="F49" s="138">
        <v>354347</v>
      </c>
    </row>
    <row r="50" spans="1:11" ht="15.75" x14ac:dyDescent="0.25">
      <c r="A50" s="437" t="s">
        <v>4957</v>
      </c>
      <c r="B50" s="438"/>
      <c r="C50" s="438"/>
      <c r="D50" s="438"/>
      <c r="E50" s="438"/>
      <c r="F50" s="439"/>
      <c r="G50" s="127"/>
      <c r="I50" s="127"/>
    </row>
    <row r="51" spans="1:11" s="157" customFormat="1" ht="31.5" x14ac:dyDescent="0.25">
      <c r="A51" s="186" t="s">
        <v>4956</v>
      </c>
      <c r="B51" s="162" t="s">
        <v>4921</v>
      </c>
      <c r="C51" s="161">
        <v>40500</v>
      </c>
      <c r="D51" s="149">
        <v>2401680</v>
      </c>
      <c r="E51" s="185" t="s">
        <v>4955</v>
      </c>
      <c r="F51" s="167">
        <v>30000</v>
      </c>
    </row>
    <row r="52" spans="1:11" ht="35.25" customHeight="1" x14ac:dyDescent="0.25">
      <c r="A52" s="186" t="s">
        <v>4954</v>
      </c>
      <c r="B52" s="162" t="s">
        <v>4921</v>
      </c>
      <c r="C52" s="161">
        <v>150000</v>
      </c>
      <c r="D52" s="149">
        <v>2401690</v>
      </c>
      <c r="E52" s="185" t="s">
        <v>4953</v>
      </c>
      <c r="F52" s="167">
        <v>653082.30000000005</v>
      </c>
    </row>
    <row r="53" spans="1:11" s="180" customFormat="1" ht="63" x14ac:dyDescent="0.25">
      <c r="A53" s="184" t="s">
        <v>4952</v>
      </c>
      <c r="B53" s="162" t="s">
        <v>4921</v>
      </c>
      <c r="C53" s="161">
        <v>17000</v>
      </c>
      <c r="D53" s="183">
        <v>3101600</v>
      </c>
      <c r="E53" s="181" t="s">
        <v>4950</v>
      </c>
      <c r="F53" s="138">
        <v>362700.2</v>
      </c>
    </row>
    <row r="54" spans="1:11" s="180" customFormat="1" ht="63" x14ac:dyDescent="0.25">
      <c r="A54" s="184" t="s">
        <v>4951</v>
      </c>
      <c r="B54" s="162" t="s">
        <v>4921</v>
      </c>
      <c r="C54" s="161">
        <v>21550</v>
      </c>
      <c r="D54" s="183">
        <v>3101600</v>
      </c>
      <c r="E54" s="181" t="s">
        <v>4950</v>
      </c>
      <c r="F54" s="138">
        <v>333932.40000000002</v>
      </c>
    </row>
    <row r="55" spans="1:11" s="180" customFormat="1" ht="15.75" x14ac:dyDescent="0.25">
      <c r="A55" s="182" t="s">
        <v>4949</v>
      </c>
      <c r="B55" s="162" t="s">
        <v>4921</v>
      </c>
      <c r="C55" s="161">
        <v>25500</v>
      </c>
      <c r="D55" s="149">
        <v>3101660</v>
      </c>
      <c r="E55" s="181" t="s">
        <v>4948</v>
      </c>
      <c r="F55" s="138">
        <v>338445</v>
      </c>
    </row>
    <row r="56" spans="1:11" ht="15.75" x14ac:dyDescent="0.25">
      <c r="A56" s="440" t="s">
        <v>4947</v>
      </c>
      <c r="B56" s="441"/>
      <c r="C56" s="441"/>
      <c r="D56" s="441"/>
      <c r="E56" s="441"/>
      <c r="F56" s="442"/>
    </row>
    <row r="57" spans="1:11" s="157" customFormat="1" ht="15.75" x14ac:dyDescent="0.25">
      <c r="A57" s="179" t="s">
        <v>4946</v>
      </c>
      <c r="B57" s="162" t="s">
        <v>4921</v>
      </c>
      <c r="C57" s="150">
        <v>12000</v>
      </c>
      <c r="D57" s="178">
        <v>2201610</v>
      </c>
      <c r="E57" s="177" t="s">
        <v>365</v>
      </c>
      <c r="F57" s="138">
        <v>215341.3</v>
      </c>
    </row>
    <row r="58" spans="1:11" ht="15.75" x14ac:dyDescent="0.25">
      <c r="A58" s="443" t="s">
        <v>4945</v>
      </c>
      <c r="B58" s="444"/>
      <c r="C58" s="444"/>
      <c r="D58" s="444"/>
      <c r="E58" s="444"/>
      <c r="F58" s="445"/>
      <c r="G58" s="176"/>
      <c r="H58" s="127"/>
      <c r="K58" s="127"/>
    </row>
    <row r="59" spans="1:11" ht="31.5" x14ac:dyDescent="0.25">
      <c r="A59" s="173" t="s">
        <v>4944</v>
      </c>
      <c r="B59" s="450" t="s">
        <v>4921</v>
      </c>
      <c r="C59" s="451">
        <v>160000</v>
      </c>
      <c r="D59" s="172">
        <v>1002600</v>
      </c>
      <c r="E59" s="175" t="s">
        <v>1326</v>
      </c>
      <c r="F59" s="167">
        <v>315882</v>
      </c>
      <c r="G59" s="174"/>
    </row>
    <row r="60" spans="1:11" ht="63" x14ac:dyDescent="0.25">
      <c r="A60" s="173" t="s">
        <v>4943</v>
      </c>
      <c r="B60" s="450"/>
      <c r="C60" s="451"/>
      <c r="D60" s="149">
        <v>3111610</v>
      </c>
      <c r="E60" s="154" t="s">
        <v>1483</v>
      </c>
      <c r="F60" s="138">
        <v>44363</v>
      </c>
      <c r="G60" s="174"/>
    </row>
    <row r="61" spans="1:11" ht="47.25" customHeight="1" x14ac:dyDescent="0.25">
      <c r="A61" s="173" t="s">
        <v>4942</v>
      </c>
      <c r="B61" s="450"/>
      <c r="C61" s="451"/>
      <c r="D61" s="172">
        <v>3506610</v>
      </c>
      <c r="E61" s="171" t="s">
        <v>709</v>
      </c>
      <c r="F61" s="167">
        <v>436263.8</v>
      </c>
      <c r="G61" s="170"/>
    </row>
    <row r="62" spans="1:11" ht="15.75" customHeight="1" x14ac:dyDescent="0.25">
      <c r="A62" s="446" t="s">
        <v>4941</v>
      </c>
      <c r="B62" s="447"/>
      <c r="C62" s="447"/>
      <c r="D62" s="447"/>
      <c r="E62" s="447"/>
      <c r="F62" s="448"/>
      <c r="G62" s="170"/>
    </row>
    <row r="63" spans="1:11" s="144" customFormat="1" ht="51" customHeight="1" x14ac:dyDescent="0.25">
      <c r="A63" s="169" t="s">
        <v>4940</v>
      </c>
      <c r="B63" s="155" t="s">
        <v>4939</v>
      </c>
      <c r="C63" s="168">
        <v>108193000</v>
      </c>
      <c r="D63" s="149">
        <v>3101670</v>
      </c>
      <c r="E63" s="154" t="s">
        <v>4932</v>
      </c>
      <c r="F63" s="167">
        <v>10182.700000000001</v>
      </c>
      <c r="G63" s="156"/>
      <c r="H63" s="166"/>
      <c r="I63" s="147"/>
    </row>
    <row r="64" spans="1:11" ht="15.75" x14ac:dyDescent="0.25">
      <c r="A64" s="459" t="s">
        <v>4938</v>
      </c>
      <c r="B64" s="460"/>
      <c r="C64" s="460"/>
      <c r="D64" s="460"/>
      <c r="E64" s="460"/>
      <c r="F64" s="461"/>
      <c r="G64" s="156"/>
    </row>
    <row r="65" spans="1:11" s="157" customFormat="1" ht="31.5" x14ac:dyDescent="0.25">
      <c r="A65" s="163" t="s">
        <v>4937</v>
      </c>
      <c r="B65" s="162" t="s">
        <v>4921</v>
      </c>
      <c r="C65" s="161">
        <v>475000</v>
      </c>
      <c r="D65" s="149">
        <v>1001220</v>
      </c>
      <c r="E65" s="159" t="s">
        <v>4936</v>
      </c>
      <c r="F65" s="138">
        <v>1410697.4</v>
      </c>
      <c r="G65" s="158"/>
      <c r="J65" s="165"/>
    </row>
    <row r="66" spans="1:11" s="157" customFormat="1" ht="31.5" x14ac:dyDescent="0.25">
      <c r="A66" s="163" t="s">
        <v>4935</v>
      </c>
      <c r="B66" s="162" t="s">
        <v>4921</v>
      </c>
      <c r="C66" s="164">
        <v>116029.25</v>
      </c>
      <c r="D66" s="149">
        <v>1002150</v>
      </c>
      <c r="E66" s="159" t="s">
        <v>4934</v>
      </c>
      <c r="F66" s="138">
        <v>1231984.8999999999</v>
      </c>
      <c r="G66" s="158"/>
    </row>
    <row r="67" spans="1:11" s="157" customFormat="1" ht="15.75" x14ac:dyDescent="0.25">
      <c r="A67" s="163" t="s">
        <v>4933</v>
      </c>
      <c r="B67" s="162" t="s">
        <v>4921</v>
      </c>
      <c r="C67" s="161">
        <v>70000</v>
      </c>
      <c r="D67" s="149">
        <v>3101670</v>
      </c>
      <c r="E67" s="159" t="s">
        <v>4932</v>
      </c>
      <c r="F67" s="138">
        <v>89584.1</v>
      </c>
      <c r="G67" s="158"/>
    </row>
    <row r="68" spans="1:11" s="157" customFormat="1" ht="34.5" customHeight="1" x14ac:dyDescent="0.25">
      <c r="A68" s="163" t="s">
        <v>4931</v>
      </c>
      <c r="B68" s="162" t="s">
        <v>4921</v>
      </c>
      <c r="C68" s="161">
        <v>37600</v>
      </c>
      <c r="D68" s="160">
        <v>3101690</v>
      </c>
      <c r="E68" s="159" t="s">
        <v>4930</v>
      </c>
      <c r="F68" s="138">
        <v>1602920.6</v>
      </c>
      <c r="G68" s="158"/>
    </row>
    <row r="69" spans="1:11" ht="15.75" x14ac:dyDescent="0.25">
      <c r="A69" s="437" t="s">
        <v>4929</v>
      </c>
      <c r="B69" s="438"/>
      <c r="C69" s="438"/>
      <c r="D69" s="438"/>
      <c r="E69" s="438"/>
      <c r="F69" s="439"/>
      <c r="G69" s="156"/>
      <c r="J69" s="127"/>
    </row>
    <row r="70" spans="1:11" s="144" customFormat="1" ht="47.25" x14ac:dyDescent="0.25">
      <c r="A70" s="152" t="s">
        <v>4928</v>
      </c>
      <c r="B70" s="155" t="s">
        <v>4921</v>
      </c>
      <c r="C70" s="150">
        <v>190000</v>
      </c>
      <c r="D70" s="149">
        <v>2301640</v>
      </c>
      <c r="E70" s="154" t="s">
        <v>1362</v>
      </c>
      <c r="F70" s="138">
        <v>428697</v>
      </c>
      <c r="G70" s="137"/>
    </row>
    <row r="71" spans="1:11" s="144" customFormat="1" ht="31.5" x14ac:dyDescent="0.25">
      <c r="A71" s="152" t="s">
        <v>4927</v>
      </c>
      <c r="B71" s="155" t="s">
        <v>4921</v>
      </c>
      <c r="C71" s="150">
        <f>350000*0.95</f>
        <v>332500</v>
      </c>
      <c r="D71" s="149">
        <v>2301640</v>
      </c>
      <c r="E71" s="154" t="s">
        <v>1362</v>
      </c>
      <c r="F71" s="138">
        <v>750219.8</v>
      </c>
      <c r="G71" s="137"/>
    </row>
    <row r="72" spans="1:11" s="144" customFormat="1" ht="31.5" x14ac:dyDescent="0.25">
      <c r="A72" s="152" t="s">
        <v>4926</v>
      </c>
      <c r="B72" s="155" t="s">
        <v>4921</v>
      </c>
      <c r="C72" s="150">
        <f>75000*0.95</f>
        <v>71250</v>
      </c>
      <c r="D72" s="149">
        <v>2301640</v>
      </c>
      <c r="E72" s="154" t="s">
        <v>1362</v>
      </c>
      <c r="F72" s="138">
        <v>278653.09999999998</v>
      </c>
      <c r="G72" s="137"/>
    </row>
    <row r="73" spans="1:11" ht="15.75" customHeight="1" x14ac:dyDescent="0.25">
      <c r="A73" s="437" t="s">
        <v>4925</v>
      </c>
      <c r="B73" s="438"/>
      <c r="C73" s="438"/>
      <c r="D73" s="438"/>
      <c r="E73" s="438"/>
      <c r="F73" s="439"/>
      <c r="G73" s="153"/>
      <c r="H73" s="127"/>
    </row>
    <row r="74" spans="1:11" s="144" customFormat="1" ht="31.5" x14ac:dyDescent="0.25">
      <c r="A74" s="152" t="s">
        <v>4924</v>
      </c>
      <c r="B74" s="151" t="s">
        <v>4923</v>
      </c>
      <c r="C74" s="150">
        <v>1700000</v>
      </c>
      <c r="D74" s="149">
        <v>2101150</v>
      </c>
      <c r="E74" s="148" t="s">
        <v>303</v>
      </c>
      <c r="F74" s="138">
        <v>7707024</v>
      </c>
      <c r="G74" s="137"/>
      <c r="H74" s="147"/>
      <c r="I74" s="146"/>
      <c r="K74" s="145"/>
    </row>
    <row r="75" spans="1:11" s="136" customFormat="1" ht="31.5" x14ac:dyDescent="0.2">
      <c r="A75" s="143" t="s">
        <v>4922</v>
      </c>
      <c r="B75" s="142" t="s">
        <v>4921</v>
      </c>
      <c r="C75" s="141">
        <v>30795</v>
      </c>
      <c r="D75" s="140">
        <v>3111630</v>
      </c>
      <c r="E75" s="139" t="s">
        <v>4920</v>
      </c>
      <c r="F75" s="138">
        <v>866327.9</v>
      </c>
      <c r="G75" s="137"/>
    </row>
    <row r="76" spans="1:11" ht="15.75" x14ac:dyDescent="0.25">
      <c r="A76" s="135"/>
      <c r="B76" s="134"/>
      <c r="C76" s="134"/>
      <c r="D76" s="134"/>
      <c r="E76" s="133" t="s">
        <v>4919</v>
      </c>
      <c r="F76" s="132">
        <f>F72+F67+F66+F65+F63+F61+F59+F57+F55+F53+F52+F51+F49+F48+F47+F46+F45+F44+F43+F42+F41+F40+F39+F38+F37+F36+F35+F33+F32+F31+F30+F28+F27+F26+F25+F24+F21+F22+F20+F19+F17+F16+F15+F12+F11+F10+F9+F8+F7+F74+F13+F14+F18+F34+F54+F70+F71+F68+F75+F60</f>
        <v>62159661.100000001</v>
      </c>
      <c r="G76" s="131"/>
    </row>
    <row r="77" spans="1:11" ht="15.75" x14ac:dyDescent="0.25">
      <c r="A77" s="454"/>
      <c r="B77" s="454"/>
      <c r="C77" s="454"/>
      <c r="D77" s="454"/>
      <c r="E77" s="454"/>
      <c r="F77" s="129"/>
    </row>
    <row r="78" spans="1:11" ht="15.75" x14ac:dyDescent="0.25">
      <c r="A78" s="129"/>
      <c r="B78" s="130"/>
      <c r="C78" s="129"/>
      <c r="D78" s="130"/>
      <c r="E78" s="129"/>
      <c r="F78" s="128"/>
    </row>
    <row r="79" spans="1:11" x14ac:dyDescent="0.25">
      <c r="F79" s="127"/>
    </row>
    <row r="82" spans="6:6" x14ac:dyDescent="0.25">
      <c r="F82" s="127"/>
    </row>
  </sheetData>
  <mergeCells count="47">
    <mergeCell ref="A27:A28"/>
    <mergeCell ref="B27:B28"/>
    <mergeCell ref="C27:C28"/>
    <mergeCell ref="A23:F23"/>
    <mergeCell ref="A6:F6"/>
    <mergeCell ref="A7:A8"/>
    <mergeCell ref="B7:B8"/>
    <mergeCell ref="C7:C8"/>
    <mergeCell ref="A9:A10"/>
    <mergeCell ref="B9:B10"/>
    <mergeCell ref="C9:C10"/>
    <mergeCell ref="A16:A18"/>
    <mergeCell ref="B16:B18"/>
    <mergeCell ref="C16:C18"/>
    <mergeCell ref="A4:F4"/>
    <mergeCell ref="A77:E77"/>
    <mergeCell ref="B59:B61"/>
    <mergeCell ref="C59:C61"/>
    <mergeCell ref="A37:A38"/>
    <mergeCell ref="B37:B38"/>
    <mergeCell ref="C37:C38"/>
    <mergeCell ref="A47:A48"/>
    <mergeCell ref="B47:B48"/>
    <mergeCell ref="C47:C48"/>
    <mergeCell ref="A19:A20"/>
    <mergeCell ref="B19:B20"/>
    <mergeCell ref="C19:C20"/>
    <mergeCell ref="A64:F64"/>
    <mergeCell ref="A69:F69"/>
    <mergeCell ref="A73:F73"/>
    <mergeCell ref="A29:F29"/>
    <mergeCell ref="A50:F50"/>
    <mergeCell ref="A56:F56"/>
    <mergeCell ref="A58:F58"/>
    <mergeCell ref="A62:F62"/>
    <mergeCell ref="A35:A36"/>
    <mergeCell ref="B35:B36"/>
    <mergeCell ref="C35:C36"/>
    <mergeCell ref="E1:F1"/>
    <mergeCell ref="E2:F2"/>
    <mergeCell ref="E3:F3"/>
    <mergeCell ref="A1:B1"/>
    <mergeCell ref="C1:D1"/>
    <mergeCell ref="A2:B2"/>
    <mergeCell ref="C2:D2"/>
    <mergeCell ref="A3:B3"/>
    <mergeCell ref="C3:D3"/>
  </mergeCells>
  <printOptions horizontalCentered="1"/>
  <pageMargins left="0.59055118110236227" right="0.59055118110236227" top="0.74803149606299213" bottom="0.74803149606299213" header="0.31496062992125984" footer="0.31496062992125984"/>
  <pageSetup paperSize="9" scale="66" fitToHeight="0" orientation="landscape" r:id="rId1"/>
  <headerFooter>
    <oddFooter>&amp;R&amp;P</oddFooter>
  </headerFooter>
  <rowBreaks count="4" manualBreakCount="4">
    <brk id="18" max="5" man="1"/>
    <brk id="36" max="5" man="1"/>
    <brk id="52" max="5" man="1"/>
    <brk id="6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8</vt:i4>
      </vt:variant>
      <vt:variant>
        <vt:lpstr>Іменовані діапазони</vt:lpstr>
      </vt:variant>
      <vt:variant>
        <vt:i4>15</vt:i4>
      </vt:variant>
    </vt:vector>
  </HeadingPairs>
  <TitlesOfParts>
    <vt:vector size="23" baseType="lpstr">
      <vt:lpstr>додаток 1</vt:lpstr>
      <vt:lpstr>додаток 2</vt:lpstr>
      <vt:lpstr>додаток 3</vt:lpstr>
      <vt:lpstr>додаток 4</vt:lpstr>
      <vt:lpstr>додаток 5</vt:lpstr>
      <vt:lpstr>додаток 6</vt:lpstr>
      <vt:lpstr>додаток 7</vt:lpstr>
      <vt:lpstr>додаток 8</vt:lpstr>
      <vt:lpstr>'додаток 1'!Заголовки_для_друку</vt:lpstr>
      <vt:lpstr>'додаток 3'!Заголовки_для_друку</vt:lpstr>
      <vt:lpstr>'додаток 4'!Заголовки_для_друку</vt:lpstr>
      <vt:lpstr>'додаток 5'!Заголовки_для_друку</vt:lpstr>
      <vt:lpstr>'додаток 6'!Заголовки_для_друку</vt:lpstr>
      <vt:lpstr>'додаток 7'!Заголовки_для_друку</vt:lpstr>
      <vt:lpstr>'додаток 8'!Заголовки_для_друку</vt:lpstr>
      <vt:lpstr>Заголовки_для_друку</vt:lpstr>
      <vt:lpstr>'додаток 1'!Область_друку</vt:lpstr>
      <vt:lpstr>'додаток 2'!Область_друку</vt:lpstr>
      <vt:lpstr>'додаток 3'!Область_друку</vt:lpstr>
      <vt:lpstr>'додаток 5'!Область_друку</vt:lpstr>
      <vt:lpstr>'додаток 6'!Область_друку</vt:lpstr>
      <vt:lpstr>'додаток 7'!Область_друку</vt:lpstr>
      <vt:lpstr>'додаток 8'!Область_друку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Лукаш Оксана Леонідівна</cp:lastModifiedBy>
  <cp:lastPrinted>2023-11-21T10:51:37Z</cp:lastPrinted>
  <dcterms:created xsi:type="dcterms:W3CDTF">2021-09-14T18:01:18Z</dcterms:created>
  <dcterms:modified xsi:type="dcterms:W3CDTF">2024-10-17T06:34:56Z</dcterms:modified>
</cp:coreProperties>
</file>